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<sst xmlns="http://schemas.openxmlformats.org/spreadsheetml/2006/main" count="554" uniqueCount="273">
  <si>
    <t>FUNDO MUNICIPAL DE HABITAÇÃO DE INTERESSE SOCIAL - FUNHABINS</t>
  </si>
  <si>
    <t>BALANCETE  FINANCEIRO</t>
  </si>
  <si>
    <t>EXERCÍCIO 2017</t>
  </si>
  <si>
    <t>RECEITAS</t>
  </si>
  <si>
    <t>VALOR R$</t>
  </si>
  <si>
    <t>DESPESAS</t>
  </si>
  <si>
    <t>Recursos Vinculados ( Convênios - Fonte: 5112400 )</t>
  </si>
  <si>
    <t>Regularização Fundiária no bairro Nossa Senhora da Apresentação</t>
  </si>
  <si>
    <t>Regularização Fundiária dentro do programa Papel Passado</t>
  </si>
  <si>
    <t>SUB TOTAL DAS RECEITAS - RECURSOS VINCULADOS</t>
  </si>
  <si>
    <t>SUB TOTAL DAS DESPESAS - RECURSOS VINCULADOS</t>
  </si>
  <si>
    <t>Recursos Ordinários Não Vinculados ( Próprios - Fonte: 100000 )</t>
  </si>
  <si>
    <t xml:space="preserve">Indenização do Maruim </t>
  </si>
  <si>
    <t>Publicação de anuncios, avisos e similares para o FUNHABINS</t>
  </si>
  <si>
    <t>Plotagem</t>
  </si>
  <si>
    <t>Auxílio Moradia</t>
  </si>
  <si>
    <t>Projetos Complementares do Maruim</t>
  </si>
  <si>
    <t>Regularização Fundiária Passo da Pátria</t>
  </si>
  <si>
    <t>Regularização Fundiária da África</t>
  </si>
  <si>
    <t>Pavimentação da Rua João Hélio</t>
  </si>
  <si>
    <t>Recuperação de Unidades Habitacionais em Mãe Luiza</t>
  </si>
  <si>
    <t>Software para o programa Minha Casa, Minha Vida</t>
  </si>
  <si>
    <t>Regularização do bairro Guarapes</t>
  </si>
  <si>
    <t>SUB TOTAL DAS DESPESAS - RECURSOS NÃO VINCULADOS</t>
  </si>
  <si>
    <t>TOTAL DAS RECEITAS</t>
  </si>
  <si>
    <t>TOTAL DAS DESPESAS</t>
  </si>
  <si>
    <t>DESCRIÇÃO DOS RESTOS A PAGAR PAGOS NO EXERCÍCIO</t>
  </si>
  <si>
    <t>CREDOR</t>
  </si>
  <si>
    <t>EMPENHO</t>
  </si>
  <si>
    <t>HISTÓRICO</t>
  </si>
  <si>
    <t>DATA</t>
  </si>
  <si>
    <t>ANO DE INSCRIÇÃO</t>
  </si>
  <si>
    <t>Start Pesquisa e Consultoria Tec. Ltda</t>
  </si>
  <si>
    <t>6271/2016</t>
  </si>
  <si>
    <t>Regularização Fundiária  no bairro Nossa Senhora da Apresentação</t>
  </si>
  <si>
    <t>21/03/2017</t>
  </si>
  <si>
    <t>09/06/2017</t>
  </si>
  <si>
    <t>08/09/2017</t>
  </si>
  <si>
    <t>10/11/2017</t>
  </si>
  <si>
    <t>Paulo Alexandre da Costa</t>
  </si>
  <si>
    <t>5576/2016</t>
  </si>
  <si>
    <t>Indenização do Maruim - OP 132469</t>
  </si>
  <si>
    <t>16/02/2017</t>
  </si>
  <si>
    <t>Williana Freire de Oliveira</t>
  </si>
  <si>
    <t>Indenização do Maruim - OP 132869</t>
  </si>
  <si>
    <t>Maria das Graças Aguiar dos Santos</t>
  </si>
  <si>
    <t>Indenização do Maruim - OP 132475</t>
  </si>
  <si>
    <t>20/02/2017</t>
  </si>
  <si>
    <t>Vera Lucia Souza de Lima</t>
  </si>
  <si>
    <t>Indenização do Maruim - OP 133921</t>
  </si>
  <si>
    <t>Maria Odete Tenório da Silva</t>
  </si>
  <si>
    <t>Indenização do Maruim - OP 134382</t>
  </si>
  <si>
    <t>Itamar Pereira Leite</t>
  </si>
  <si>
    <t>Indenização do Maruim - OP 132540</t>
  </si>
  <si>
    <t>Geilson Carlos Alves Ribeiro</t>
  </si>
  <si>
    <t>Indenização do Maruim - OP 132868</t>
  </si>
  <si>
    <t>Willians de Souza</t>
  </si>
  <si>
    <t>Indenização do Maruim - OP 133932</t>
  </si>
  <si>
    <t>Indenização do Maruim - OP 133934</t>
  </si>
  <si>
    <t>Indenização do Maruim - OP 133942</t>
  </si>
  <si>
    <t>Indenização do Maruim - OP 134028</t>
  </si>
  <si>
    <t>Sec Publicidade Ltda</t>
  </si>
  <si>
    <t>3063/2016</t>
  </si>
  <si>
    <t>Publicação de anúncios e similares para o FUNHABINS - OP 132161 - 24694</t>
  </si>
  <si>
    <t>31/03/2017</t>
  </si>
  <si>
    <t>R. Revoredo de Oliveira-Me</t>
  </si>
  <si>
    <t>3233/2016</t>
  </si>
  <si>
    <t>Plotagem - OP 125484</t>
  </si>
  <si>
    <t>6312/2016</t>
  </si>
  <si>
    <t>Publicação de anúncios e similares para o FUNHABINS - OP 133263</t>
  </si>
  <si>
    <t>Publicação de anúncios e similares para o FUNHABINS - OP 133265 - 24688</t>
  </si>
  <si>
    <t>DESCRIÇÃO DOS PAGAMENTOS NO EXERCÍCIO</t>
  </si>
  <si>
    <t>2766/2017</t>
  </si>
  <si>
    <t>Regularização Fundiária dentro do Programa Papel Passado</t>
  </si>
  <si>
    <t>14/07/2017</t>
  </si>
  <si>
    <t>Contra partida Regularização Fundiária do Programa Papel Passado</t>
  </si>
  <si>
    <t>21/12/2017</t>
  </si>
  <si>
    <t>Alexsandro Fernandes dos Santos e Outros</t>
  </si>
  <si>
    <t>1289/2017</t>
  </si>
  <si>
    <t xml:space="preserve">Pagamento Auxílio Moradia 11/2016 - OP 138157 </t>
  </si>
  <si>
    <t>09/02/2017</t>
  </si>
  <si>
    <t xml:space="preserve">Pagamento Auxílio Moradia 12/2016 - OP 138159 </t>
  </si>
  <si>
    <t>831/2017</t>
  </si>
  <si>
    <t xml:space="preserve">Pagamento Auxílio Moradia 01/2017 - OP 138309 </t>
  </si>
  <si>
    <t>13/02/2017</t>
  </si>
  <si>
    <t xml:space="preserve">Pagamento Auxílio Moradia 02/2017 - OP 139481 </t>
  </si>
  <si>
    <t>07/03/2017</t>
  </si>
  <si>
    <t xml:space="preserve">Pagamento Auxílio Moradia 03/2017 - OP 142011 </t>
  </si>
  <si>
    <t>05/04/2017</t>
  </si>
  <si>
    <t xml:space="preserve">Pagamento Auxílio Moradia 04/2017 - OP 144154 </t>
  </si>
  <si>
    <t>05/05/2017</t>
  </si>
  <si>
    <t xml:space="preserve">Pagamento Auxílio Moradia 05/2017 - OP 147413 </t>
  </si>
  <si>
    <t>05/06/2017</t>
  </si>
  <si>
    <t xml:space="preserve">Pagamento Auxílio Moradia 06/2017 - OP 150266 </t>
  </si>
  <si>
    <t>13/07/2017</t>
  </si>
  <si>
    <t xml:space="preserve">Pagamento Auxílio Moradia 07/2017 - OP 152678 </t>
  </si>
  <si>
    <t>21/08/2017</t>
  </si>
  <si>
    <t xml:space="preserve">Pagamento Auxílio Moradia 08/2017 - OP 155867 </t>
  </si>
  <si>
    <t>06/10/2017</t>
  </si>
  <si>
    <t xml:space="preserve">Pagamento Auxílio Moradia 09/2017 - OP 157331 </t>
  </si>
  <si>
    <t>31/10/2017</t>
  </si>
  <si>
    <t xml:space="preserve">Pagamento Auxílio Moradia 10/2017 - OP 160904 </t>
  </si>
  <si>
    <t>22/11/2017</t>
  </si>
  <si>
    <t xml:space="preserve">Pagamento Auxílio Moradia 11/2017 - OP 162864 </t>
  </si>
  <si>
    <t>05/12/2017</t>
  </si>
  <si>
    <t>Pedro Gomes Tavares Filho</t>
  </si>
  <si>
    <t>1303/2017</t>
  </si>
  <si>
    <t>Indenização do Maruim - OP 149540</t>
  </si>
  <si>
    <t>12/07/2017</t>
  </si>
  <si>
    <t>Indenização do Maruim - OP 152305</t>
  </si>
  <si>
    <t>14/08/2017</t>
  </si>
  <si>
    <t>Indenização do Maruim - OP 155881</t>
  </si>
  <si>
    <t>Marcus Antonio dos Santos</t>
  </si>
  <si>
    <t>Indenização do Maruim - OP 138447</t>
  </si>
  <si>
    <t>22/03/2017</t>
  </si>
  <si>
    <t>Indenização do Maruim - OP 138448</t>
  </si>
  <si>
    <t>Indenização do Maruim - OP 139072</t>
  </si>
  <si>
    <t>Indenização do Maruim - OP 143384</t>
  </si>
  <si>
    <t>17/05/2017</t>
  </si>
  <si>
    <t>Indenização do Maruim - OP 142342</t>
  </si>
  <si>
    <t>20/04/2017</t>
  </si>
  <si>
    <t>Katia Regina do Nascimento Silva</t>
  </si>
  <si>
    <t>Indenização do Maruim - OP 152302</t>
  </si>
  <si>
    <t>Indenização do Maruim - OP 155876</t>
  </si>
  <si>
    <t>Naizia Cristina Oliveira da Cruz</t>
  </si>
  <si>
    <t>Indenização do Maruim - OP 139073</t>
  </si>
  <si>
    <t>Indenização do Maruim - OP 143377</t>
  </si>
  <si>
    <t>Jane Cleide Pereira do Nascimento</t>
  </si>
  <si>
    <t>Indenização do Maruim - OP 138444</t>
  </si>
  <si>
    <t>Indenização do Maruim - OP 139067</t>
  </si>
  <si>
    <t>Indenização do Maruim - OP 139069</t>
  </si>
  <si>
    <t>Indenização do Maruim - OP 147726</t>
  </si>
  <si>
    <t>28/06/2017</t>
  </si>
  <si>
    <t>Indenização do Maruim - OP 147725</t>
  </si>
  <si>
    <t>Indenização do Maruim - OP 139076</t>
  </si>
  <si>
    <t>Indenização do Maruim - OP 139077</t>
  </si>
  <si>
    <t>Indenização do Maruim - OP 143386</t>
  </si>
  <si>
    <t>Indenização do Maruim - OP 143388</t>
  </si>
  <si>
    <t>Indenização do Maruim - OP 147728</t>
  </si>
  <si>
    <t>Indenização do Maruim - OP 147732</t>
  </si>
  <si>
    <t>Edsan Teixeira de Abreu</t>
  </si>
  <si>
    <t>Indenização do Maruim - OP 138442</t>
  </si>
  <si>
    <t>Claudia Felizolina de Brito</t>
  </si>
  <si>
    <t>Indenização do Maruim - OP 138443</t>
  </si>
  <si>
    <t>Indenização do Maruim - OP 143381</t>
  </si>
  <si>
    <t>Indenização do Maruim - OP 149523</t>
  </si>
  <si>
    <t>Oswaldo Vitorino da Silva</t>
  </si>
  <si>
    <t>Indenização do Maruim - OP 139074</t>
  </si>
  <si>
    <t>Edinaldo Alves de Oliveira</t>
  </si>
  <si>
    <t>Indenização do Maruim - OP 152307</t>
  </si>
  <si>
    <t>Nivaldo Inácio de Araújo</t>
  </si>
  <si>
    <t>Indenização do Maruim - OP 149541</t>
  </si>
  <si>
    <t>Indenização do Maruim - OP 152308</t>
  </si>
  <si>
    <t>Maria Ilka Henrique da Cruz</t>
  </si>
  <si>
    <t>4841/2017</t>
  </si>
  <si>
    <t>Indenização do Maruim - OP 154251</t>
  </si>
  <si>
    <t>27/09/2017</t>
  </si>
  <si>
    <t>Kátia Regina do Nascimento Silva</t>
  </si>
  <si>
    <t>Indenização do Maruim - OP 149525</t>
  </si>
  <si>
    <t>29/12/2017</t>
  </si>
  <si>
    <t>Indenização do Maruim - OP 149537</t>
  </si>
  <si>
    <t>Biotec-Tec. Gestao e Cons. Ambiental Ltda</t>
  </si>
  <si>
    <t>1307/2017</t>
  </si>
  <si>
    <t>Projetos Complementares do Maruim - OP 138266 - 24544 (Retensão)</t>
  </si>
  <si>
    <t>29/03/2017</t>
  </si>
  <si>
    <t>Projetos Complementares do Maruim - OP 138266 - 24545 (Retensão)</t>
  </si>
  <si>
    <t>Projetos Complementares do Maruim - OP 138266 (Líquido)</t>
  </si>
  <si>
    <t>Projetos Complementares do Maruim - OP 142551 - 28113 (Retensão)</t>
  </si>
  <si>
    <t>Projetos Complementares do Maruim - OP 142551 - 28114 (Retensão)</t>
  </si>
  <si>
    <t>Projetos Complementares do Maruim - OP 142551 (Líquido)</t>
  </si>
  <si>
    <t>Eloneth-Habitação,Cons.e Ass. Empresarial</t>
  </si>
  <si>
    <t>1312/2017</t>
  </si>
  <si>
    <t>Regularização Fundiária do Passo da Pátria - OP 138263 - 24026 (Retensão)</t>
  </si>
  <si>
    <t>16/03/2017</t>
  </si>
  <si>
    <t>Regularização Fundiária do Passo da Pátria - OP 138263 - 24027 (Retensão)</t>
  </si>
  <si>
    <t>Regularização Fundiária do Passo da Pátria - OP 138263 (Líquido)</t>
  </si>
  <si>
    <t>1650/2017</t>
  </si>
  <si>
    <t>Regularização Fundiária da África - OP 141920 - 26704 (Retensão)</t>
  </si>
  <si>
    <t>12/05/2017</t>
  </si>
  <si>
    <t>Regularização Fundiária da África - OP 141920 - 26705 (Retensão)</t>
  </si>
  <si>
    <t>Regularização Fundiária da África - OP 141920 (Líquido)</t>
  </si>
  <si>
    <t>Alcântara &amp; Nóbrega Engenharia Ltda</t>
  </si>
  <si>
    <t>2672/2017</t>
  </si>
  <si>
    <t>Pav. Rua João Hélio (acesso Village de Prata) - OP 149207 - 30294 (Retensão)</t>
  </si>
  <si>
    <t>21/07/2017</t>
  </si>
  <si>
    <t>Pav. Rua João Hélio (acesso Village de Prata ) - OP 149207 (Líquido)</t>
  </si>
  <si>
    <t>Pav. Rua João Hélio (acesso Village de Prata) - OP 151290 - 34189 (Retensão)</t>
  </si>
  <si>
    <t>09/10/2017</t>
  </si>
  <si>
    <t>Pav. Rua João Hélio (acesso Village de Prata) - OP 151290 (Líquido)_</t>
  </si>
  <si>
    <t>Pav. Rua João Hélio (acesso Village de Prata) - OP 155220 - 36137 (Retensão)</t>
  </si>
  <si>
    <t>24/11/2017</t>
  </si>
  <si>
    <t>Pav. Rua João Hélio (acesso Village de Prata) - OP 155220 (Líquido)</t>
  </si>
  <si>
    <t>Plantacon-Plantações,Construções e Serv.</t>
  </si>
  <si>
    <t>3620/2017</t>
  </si>
  <si>
    <t>Rec. Unidades Habitacionais em Mãe Luiza - OP 156965 - 36016 (Retensão)</t>
  </si>
  <si>
    <t>23/11/2017</t>
  </si>
  <si>
    <t>Rec. Unidades Habitacionais em Mãe Luiza - OP 156965 (Líquido)</t>
  </si>
  <si>
    <t>Projetos e Outsorcing Tec. da Inform. RN</t>
  </si>
  <si>
    <t>3882/2017</t>
  </si>
  <si>
    <t>Software Programa Minha Casa, Minha Vida - OP 152512 - 36120 (Retensão)</t>
  </si>
  <si>
    <t>Software Programa Minha Casa, Minha Vida - OP 152512 (Líquido)</t>
  </si>
  <si>
    <t>Software Programa Minha Casa, Minha Vida - OP 154600 - 36001 (Retensão)</t>
  </si>
  <si>
    <t>Software Programa Minha Casa, Minha Vida - OP 154600 (Líquido)</t>
  </si>
  <si>
    <t>Software Programa Minha Casa, Minha Vida - OP 158561 - 36002 (Retensão)</t>
  </si>
  <si>
    <t>Software Programa Minha Casa, Minha Vida - OP 158561 (Líquido)</t>
  </si>
  <si>
    <t>Software Programa Minha Casa, Minha Vida - OP 160816 - 36003 (Retensão)</t>
  </si>
  <si>
    <t>Software Programa Minha Casa, Minha Vida - OP 160816 (Líquido)</t>
  </si>
  <si>
    <t>Eloneth-Habitação,Cons e Ass.Empresaria</t>
  </si>
  <si>
    <t>4077/2017</t>
  </si>
  <si>
    <t>Regularização Fundiária da África - OP 149983 - 30257 (Retensão)</t>
  </si>
  <si>
    <t>20/07/2017</t>
  </si>
  <si>
    <t>Regularização Fundiária da África - OP 149983 - 30258 (Retensão)</t>
  </si>
  <si>
    <t>Regularização Fundiária da África - OP 149983 (Líquido)</t>
  </si>
  <si>
    <t>4994/2017</t>
  </si>
  <si>
    <t>Pagamento Auxílio Moradia ( 18 a 31/08/2017 ) - OP 159685</t>
  </si>
  <si>
    <t>06/11/2017</t>
  </si>
  <si>
    <t>Pagamento Auxílio Moradia ( novos beneficiários ) - OP 160906</t>
  </si>
  <si>
    <t>Pagamento Auxílio Moradia ( novos beneficiários ) - OP 162875</t>
  </si>
  <si>
    <t>Pagamento Auxílio Moradia ( novos beneficiários ) - OP 164699</t>
  </si>
  <si>
    <t>Lucena Topografia e Construção Ltda EPP</t>
  </si>
  <si>
    <t>5197/2017</t>
  </si>
  <si>
    <t>Regularização Fundiária do Guarapes - OP 156208 - 36136 (Retensão)</t>
  </si>
  <si>
    <t>Regularização Fundiária do Guarapes - OP 156208 (Líquido)</t>
  </si>
  <si>
    <t>2821/2017</t>
  </si>
  <si>
    <t>Plotagem - OP 143113</t>
  </si>
  <si>
    <t>3474/2017</t>
  </si>
  <si>
    <t>Regularização Fundiária do Passo da Pátria - OP 146474 - 29425 (Retensão)</t>
  </si>
  <si>
    <t>07/07/2017</t>
  </si>
  <si>
    <t>Regularização Fundiária do Passo da Pátria - OP 146474 - 29426 (Retensão)</t>
  </si>
  <si>
    <t>Regularização Fundiária do Passo da Pátria - OP 146474 (Líquido)</t>
  </si>
  <si>
    <t>Regularização Fundiária do Passo da Pátria - OP 157534 - 36134 (Retensão)</t>
  </si>
  <si>
    <t>Regularização Fundiária do Passo da Pátria - OP 157534 - 36135 (Retensão)</t>
  </si>
  <si>
    <t>Regularização Fundiária do Passo da Pátria - OP 157534 (Líquido)</t>
  </si>
  <si>
    <t>TOTAL</t>
  </si>
  <si>
    <t xml:space="preserve"> TOTAL RESTOS A PAGAR NO EXERCÍCIO</t>
  </si>
  <si>
    <t xml:space="preserve"> TOTAL PAGAMENTOS NO EXERCÍCIO</t>
  </si>
  <si>
    <t xml:space="preserve"> TOTAL PAGAMENTOS GERAL</t>
  </si>
  <si>
    <t>QUADRO RESUMO</t>
  </si>
  <si>
    <t xml:space="preserve">INFORMAÇÕES ADICIONAIS DO EXERCÍCIO FINANCEIRO </t>
  </si>
  <si>
    <t>Saldo Anterior</t>
  </si>
  <si>
    <t>Valores Empenhados</t>
  </si>
  <si>
    <t>( + ) Receitas Recebidas</t>
  </si>
  <si>
    <t xml:space="preserve"> Valores Liquidados</t>
  </si>
  <si>
    <t>(  - ) Despesas Pagas</t>
  </si>
  <si>
    <t>Valores Pagos</t>
  </si>
  <si>
    <t>Saldo de Restos a Pagar Processados</t>
  </si>
  <si>
    <t>Saldo de Restos a Pagar Não Processados</t>
  </si>
  <si>
    <t>TERMO DE CONFERÊNCIA DE SALDO BANCÁRIO EM 31/12/2017</t>
  </si>
  <si>
    <t>Instituição Bancária</t>
  </si>
  <si>
    <t>Agência</t>
  </si>
  <si>
    <t>Nº C/C</t>
  </si>
  <si>
    <t>TITULARIDADE VINCULADA</t>
  </si>
  <si>
    <t xml:space="preserve">SALDO </t>
  </si>
  <si>
    <t>Banco do Brasil S/A</t>
  </si>
  <si>
    <t>3795-8</t>
  </si>
  <si>
    <t>9419-6</t>
  </si>
  <si>
    <t>FUNHABINS/MANUTENÇÃO</t>
  </si>
  <si>
    <t>CEF</t>
  </si>
  <si>
    <t>647.103-9</t>
  </si>
  <si>
    <t>FUNHABINS/PLHIS</t>
  </si>
  <si>
    <t>88-3</t>
  </si>
  <si>
    <t>FUNHABINS/ÁFRICA VIVA</t>
  </si>
  <si>
    <t>200.018-0</t>
  </si>
  <si>
    <t>647.066-0</t>
  </si>
  <si>
    <t>FUNHABINS/PLANALTO-DETRAN</t>
  </si>
  <si>
    <t>647.086-5</t>
  </si>
  <si>
    <t>FUNHABINS/MARUIM</t>
  </si>
  <si>
    <t>200.245-0</t>
  </si>
  <si>
    <t>FUNHABINS/PASSO DA PÁTRIA</t>
  </si>
  <si>
    <t>Natal, 20 de Fevereiro de 2018</t>
  </si>
  <si>
    <t xml:space="preserve">     josua.neto@yahoo.com.br     </t>
  </si>
  <si>
    <t>Albert Josuá Neto</t>
  </si>
  <si>
    <t xml:space="preserve">Secretário Municipal Adjunto de Habitação, Regularização Fundiária e Projetos estruturantes - SEHARPE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</si>
</sst>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* #,##0.00_);_(* \(#,##0.00\);_(* \-??_);_(@_)"/>
    <numFmt numFmtId="166" formatCode="#,##0.00"/>
    <numFmt numFmtId="167" formatCode="@"/>
    <numFmt numFmtId="168" formatCode="0000"/>
  </numFmts>
  <fonts count="9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99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0" fillId="0" borderId="2" xfId="15" applyFont="1" applyFill="1" applyBorder="1" applyAlignment="1" applyProtection="1">
      <alignment/>
      <protection/>
    </xf>
    <xf numFmtId="164" fontId="1" fillId="0" borderId="1" xfId="0" applyFont="1" applyFill="1" applyBorder="1" applyAlignment="1">
      <alignment horizontal="center"/>
    </xf>
    <xf numFmtId="166" fontId="0" fillId="0" borderId="1" xfId="15" applyNumberFormat="1" applyFont="1" applyFill="1" applyBorder="1" applyAlignment="1" applyProtection="1">
      <alignment/>
      <protection/>
    </xf>
    <xf numFmtId="164" fontId="1" fillId="0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5" fontId="1" fillId="0" borderId="2" xfId="15" applyFont="1" applyFill="1" applyBorder="1" applyAlignment="1" applyProtection="1">
      <alignment/>
      <protection/>
    </xf>
    <xf numFmtId="166" fontId="1" fillId="0" borderId="1" xfId="15" applyNumberFormat="1" applyFont="1" applyFill="1" applyBorder="1" applyAlignment="1" applyProtection="1">
      <alignment/>
      <protection/>
    </xf>
    <xf numFmtId="164" fontId="0" fillId="0" borderId="1" xfId="0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1" xfId="15" applyFont="1" applyFill="1" applyBorder="1" applyAlignment="1" applyProtection="1">
      <alignment/>
      <protection/>
    </xf>
    <xf numFmtId="165" fontId="1" fillId="0" borderId="0" xfId="0" applyNumberFormat="1" applyFont="1" applyBorder="1" applyAlignment="1">
      <alignment/>
    </xf>
    <xf numFmtId="164" fontId="0" fillId="0" borderId="0" xfId="0" applyBorder="1" applyAlignment="1">
      <alignment horizontal="center"/>
    </xf>
    <xf numFmtId="165" fontId="0" fillId="0" borderId="0" xfId="15" applyFont="1" applyFill="1" applyBorder="1" applyAlignment="1" applyProtection="1">
      <alignment/>
      <protection/>
    </xf>
    <xf numFmtId="164" fontId="1" fillId="0" borderId="2" xfId="0" applyFont="1" applyBorder="1" applyAlignment="1">
      <alignment horizontal="center"/>
    </xf>
    <xf numFmtId="165" fontId="0" fillId="0" borderId="1" xfId="15" applyNumberFormat="1" applyFont="1" applyFill="1" applyBorder="1" applyAlignment="1" applyProtection="1">
      <alignment horizontal="right" vertical="center"/>
      <protection/>
    </xf>
    <xf numFmtId="167" fontId="0" fillId="0" borderId="1" xfId="15" applyNumberFormat="1" applyFont="1" applyFill="1" applyBorder="1" applyAlignment="1" applyProtection="1">
      <alignment horizontal="right" vertical="center"/>
      <protection/>
    </xf>
    <xf numFmtId="164" fontId="0" fillId="0" borderId="1" xfId="0" applyBorder="1" applyAlignment="1">
      <alignment horizontal="center"/>
    </xf>
    <xf numFmtId="164" fontId="0" fillId="0" borderId="3" xfId="0" applyFont="1" applyBorder="1" applyAlignment="1">
      <alignment horizontal="center"/>
    </xf>
    <xf numFmtId="167" fontId="0" fillId="0" borderId="2" xfId="15" applyNumberFormat="1" applyFont="1" applyFill="1" applyBorder="1" applyAlignment="1" applyProtection="1">
      <alignment horizontal="right" vertical="center"/>
      <protection/>
    </xf>
    <xf numFmtId="164" fontId="0" fillId="0" borderId="1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5" fontId="0" fillId="0" borderId="1" xfId="15" applyFont="1" applyFill="1" applyBorder="1" applyAlignment="1" applyProtection="1">
      <alignment horizontal="center"/>
      <protection/>
    </xf>
    <xf numFmtId="167" fontId="0" fillId="0" borderId="1" xfId="15" applyNumberFormat="1" applyFont="1" applyFill="1" applyBorder="1" applyAlignment="1" applyProtection="1">
      <alignment horizontal="right"/>
      <protection/>
    </xf>
    <xf numFmtId="167" fontId="0" fillId="0" borderId="2" xfId="15" applyNumberFormat="1" applyFont="1" applyFill="1" applyBorder="1" applyAlignment="1" applyProtection="1">
      <alignment horizontal="right"/>
      <protection/>
    </xf>
    <xf numFmtId="165" fontId="1" fillId="0" borderId="1" xfId="15" applyNumberFormat="1" applyFont="1" applyFill="1" applyBorder="1" applyAlignment="1" applyProtection="1">
      <alignment horizontal="right" vertical="center"/>
      <protection/>
    </xf>
    <xf numFmtId="165" fontId="2" fillId="0" borderId="2" xfId="15" applyNumberFormat="1" applyFont="1" applyFill="1" applyBorder="1" applyAlignment="1" applyProtection="1">
      <alignment horizontal="right" vertical="center"/>
      <protection/>
    </xf>
    <xf numFmtId="164" fontId="0" fillId="0" borderId="0" xfId="0" applyFont="1" applyAlignment="1">
      <alignment horizontal="center"/>
    </xf>
    <xf numFmtId="165" fontId="2" fillId="0" borderId="0" xfId="15" applyNumberFormat="1" applyFont="1" applyFill="1" applyBorder="1" applyAlignment="1" applyProtection="1">
      <alignment horizontal="right" vertical="center"/>
      <protection/>
    </xf>
    <xf numFmtId="164" fontId="0" fillId="0" borderId="0" xfId="0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1" xfId="15" applyNumberFormat="1" applyFont="1" applyFill="1" applyBorder="1" applyAlignment="1" applyProtection="1">
      <alignment horizontal="center"/>
      <protection/>
    </xf>
    <xf numFmtId="164" fontId="0" fillId="0" borderId="4" xfId="0" applyBorder="1" applyAlignment="1">
      <alignment/>
    </xf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4" xfId="0" applyBorder="1" applyAlignment="1">
      <alignment/>
    </xf>
    <xf numFmtId="165" fontId="0" fillId="0" borderId="2" xfId="15" applyFont="1" applyFill="1" applyBorder="1" applyAlignment="1" applyProtection="1">
      <alignment horizontal="center"/>
      <protection/>
    </xf>
    <xf numFmtId="165" fontId="0" fillId="0" borderId="5" xfId="15" applyFont="1" applyFill="1" applyBorder="1" applyAlignment="1" applyProtection="1">
      <alignment horizontal="center"/>
      <protection/>
    </xf>
    <xf numFmtId="167" fontId="0" fillId="0" borderId="5" xfId="15" applyNumberFormat="1" applyFont="1" applyFill="1" applyBorder="1" applyAlignment="1" applyProtection="1">
      <alignment horizontal="right"/>
      <protection/>
    </xf>
    <xf numFmtId="165" fontId="1" fillId="0" borderId="1" xfId="15" applyFont="1" applyFill="1" applyBorder="1" applyAlignment="1" applyProtection="1">
      <alignment horizontal="center"/>
      <protection/>
    </xf>
    <xf numFmtId="165" fontId="1" fillId="0" borderId="6" xfId="15" applyFont="1" applyFill="1" applyBorder="1" applyAlignment="1" applyProtection="1">
      <alignment horizontal="center"/>
      <protection/>
    </xf>
    <xf numFmtId="164" fontId="0" fillId="0" borderId="6" xfId="0" applyBorder="1" applyAlignment="1">
      <alignment horizontal="center"/>
    </xf>
    <xf numFmtId="165" fontId="0" fillId="0" borderId="5" xfId="15" applyFont="1" applyFill="1" applyBorder="1" applyAlignment="1" applyProtection="1">
      <alignment/>
      <protection/>
    </xf>
    <xf numFmtId="164" fontId="1" fillId="0" borderId="0" xfId="0" applyFont="1" applyAlignment="1">
      <alignment horizontal="center"/>
    </xf>
    <xf numFmtId="165" fontId="1" fillId="0" borderId="0" xfId="15" applyFont="1" applyFill="1" applyBorder="1" applyAlignment="1" applyProtection="1">
      <alignment horizontal="center"/>
      <protection/>
    </xf>
    <xf numFmtId="167" fontId="0" fillId="0" borderId="7" xfId="15" applyNumberFormat="1" applyFont="1" applyFill="1" applyBorder="1" applyAlignment="1" applyProtection="1">
      <alignment horizontal="right"/>
      <protection/>
    </xf>
    <xf numFmtId="164" fontId="0" fillId="0" borderId="2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0" fillId="0" borderId="0" xfId="0" applyFont="1" applyAlignment="1">
      <alignment horizontal="center" vertical="center"/>
    </xf>
    <xf numFmtId="165" fontId="1" fillId="0" borderId="0" xfId="15" applyNumberFormat="1" applyFont="1" applyFill="1" applyBorder="1" applyAlignment="1" applyProtection="1">
      <alignment horizontal="right" vertical="center"/>
      <protection/>
    </xf>
    <xf numFmtId="167" fontId="0" fillId="0" borderId="0" xfId="15" applyNumberFormat="1" applyFont="1" applyFill="1" applyBorder="1" applyAlignment="1" applyProtection="1">
      <alignment horizontal="right"/>
      <protection/>
    </xf>
    <xf numFmtId="165" fontId="0" fillId="0" borderId="0" xfId="0" applyNumberFormat="1" applyAlignment="1">
      <alignment/>
    </xf>
    <xf numFmtId="164" fontId="3" fillId="0" borderId="8" xfId="0" applyFont="1" applyBorder="1" applyAlignment="1">
      <alignment/>
    </xf>
    <xf numFmtId="164" fontId="0" fillId="0" borderId="9" xfId="0" applyBorder="1" applyAlignment="1">
      <alignment/>
    </xf>
    <xf numFmtId="164" fontId="4" fillId="0" borderId="10" xfId="0" applyFont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5" fontId="0" fillId="0" borderId="4" xfId="15" applyFont="1" applyFill="1" applyBorder="1" applyAlignment="1" applyProtection="1">
      <alignment/>
      <protection/>
    </xf>
    <xf numFmtId="165" fontId="0" fillId="0" borderId="11" xfId="15" applyFont="1" applyFill="1" applyBorder="1" applyAlignment="1" applyProtection="1">
      <alignment/>
      <protection/>
    </xf>
    <xf numFmtId="165" fontId="0" fillId="0" borderId="4" xfId="15" applyFont="1" applyFill="1" applyBorder="1" applyAlignment="1" applyProtection="1">
      <alignment horizontal="left"/>
      <protection/>
    </xf>
    <xf numFmtId="165" fontId="0" fillId="0" borderId="11" xfId="15" applyNumberFormat="1" applyFont="1" applyFill="1" applyBorder="1" applyAlignment="1" applyProtection="1">
      <alignment/>
      <protection/>
    </xf>
    <xf numFmtId="165" fontId="0" fillId="0" borderId="0" xfId="15" applyFill="1" applyBorder="1" applyAlignment="1" applyProtection="1">
      <alignment/>
      <protection/>
    </xf>
    <xf numFmtId="165" fontId="0" fillId="0" borderId="11" xfId="0" applyNumberFormat="1" applyBorder="1" applyAlignment="1">
      <alignment/>
    </xf>
    <xf numFmtId="165" fontId="0" fillId="0" borderId="0" xfId="15" applyFont="1" applyFill="1" applyBorder="1" applyAlignment="1" applyProtection="1">
      <alignment horizontal="center"/>
      <protection/>
    </xf>
    <xf numFmtId="165" fontId="0" fillId="0" borderId="4" xfId="0" applyNumberFormat="1" applyFont="1" applyBorder="1" applyAlignment="1">
      <alignment/>
    </xf>
    <xf numFmtId="164" fontId="0" fillId="0" borderId="12" xfId="0" applyBorder="1" applyAlignment="1">
      <alignment/>
    </xf>
    <xf numFmtId="164" fontId="0" fillId="0" borderId="6" xfId="0" applyBorder="1" applyAlignment="1">
      <alignment/>
    </xf>
    <xf numFmtId="164" fontId="0" fillId="0" borderId="5" xfId="0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center"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0" fillId="0" borderId="0" xfId="0" applyAlignment="1">
      <alignment horizontal="right"/>
    </xf>
    <xf numFmtId="164" fontId="0" fillId="0" borderId="1" xfId="0" applyFont="1" applyBorder="1" applyAlignment="1">
      <alignment horizontal="right"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5" fontId="0" fillId="0" borderId="1" xfId="15" applyNumberFormat="1" applyFont="1" applyFill="1" applyBorder="1" applyAlignment="1" applyProtection="1">
      <alignment/>
      <protection/>
    </xf>
    <xf numFmtId="168" fontId="0" fillId="0" borderId="1" xfId="0" applyNumberFormat="1" applyBorder="1" applyAlignment="1">
      <alignment horizontal="center"/>
    </xf>
    <xf numFmtId="165" fontId="0" fillId="0" borderId="1" xfId="15" applyFont="1" applyFill="1" applyBorder="1" applyAlignment="1" applyProtection="1">
      <alignment/>
      <protection/>
    </xf>
    <xf numFmtId="165" fontId="0" fillId="0" borderId="0" xfId="15" applyNumberFormat="1" applyFont="1" applyFill="1" applyBorder="1" applyAlignment="1" applyProtection="1">
      <alignment/>
      <protection/>
    </xf>
    <xf numFmtId="164" fontId="0" fillId="0" borderId="0" xfId="0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5" fontId="6" fillId="0" borderId="0" xfId="20" applyNumberFormat="1" applyFont="1" applyFill="1" applyBorder="1" applyAlignment="1" applyProtection="1">
      <alignment/>
      <protection/>
    </xf>
    <xf numFmtId="164" fontId="7" fillId="0" borderId="1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1" xfId="0" applyFont="1" applyBorder="1" applyAlignment="1">
      <alignment horizontal="center" wrapText="1"/>
    </xf>
    <xf numFmtId="164" fontId="8" fillId="0" borderId="0" xfId="0" applyFont="1" applyAlignment="1">
      <alignment horizontal="center" wrapText="1"/>
    </xf>
    <xf numFmtId="164" fontId="8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ua.neto@yahoo.com.b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2"/>
  <sheetViews>
    <sheetView tabSelected="1" zoomScale="90" zoomScaleNormal="90" zoomScaleSheetLayoutView="100" workbookViewId="0" topLeftCell="A37">
      <selection activeCell="A159" sqref="A159"/>
    </sheetView>
  </sheetViews>
  <sheetFormatPr defaultColWidth="8.00390625" defaultRowHeight="4.5" customHeight="1"/>
  <cols>
    <col min="1" max="3" width="9.140625" style="0" customWidth="1"/>
    <col min="4" max="5" width="12.00390625" style="0" customWidth="1"/>
    <col min="6" max="6" width="14.140625" style="0" customWidth="1"/>
    <col min="7" max="7" width="13.8515625" style="0" customWidth="1"/>
    <col min="8" max="9" width="9.140625" style="0" customWidth="1"/>
    <col min="10" max="10" width="10.28125" style="0" customWidth="1"/>
    <col min="11" max="11" width="13.140625" style="0" customWidth="1"/>
    <col min="12" max="15" width="13.8515625" style="0" customWidth="1"/>
    <col min="16" max="16" width="41.00390625" style="0" customWidth="1"/>
    <col min="17" max="17" width="13.421875" style="0" customWidth="1"/>
    <col min="18" max="18" width="6.28125" style="0" customWidth="1"/>
    <col min="19" max="19" width="9.140625" style="0" customWidth="1"/>
    <col min="20" max="20" width="6.28125" style="0" customWidth="1"/>
    <col min="21" max="16384" width="9.140625" style="0" customWidth="1"/>
  </cols>
  <sheetData>
    <row r="1" spans="1:15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12" customHeight="1"/>
    <row r="4" spans="1:15" ht="12.7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ht="12.75" customHeight="1"/>
    <row r="6" spans="1:15" ht="12.75" customHeight="1">
      <c r="A6" s="2" t="s">
        <v>3</v>
      </c>
      <c r="B6" s="2"/>
      <c r="C6" s="2"/>
      <c r="D6" s="2"/>
      <c r="E6" s="2"/>
      <c r="F6" s="2"/>
      <c r="G6" s="2" t="s">
        <v>4</v>
      </c>
      <c r="H6" s="2" t="s">
        <v>5</v>
      </c>
      <c r="I6" s="2"/>
      <c r="J6" s="2"/>
      <c r="K6" s="2"/>
      <c r="L6" s="2"/>
      <c r="M6" s="2"/>
      <c r="N6" s="2"/>
      <c r="O6" s="2" t="s">
        <v>4</v>
      </c>
    </row>
    <row r="7" ht="12" customHeight="1"/>
    <row r="8" spans="1:15" ht="12.75" customHeight="1">
      <c r="A8" s="2" t="s">
        <v>6</v>
      </c>
      <c r="B8" s="2"/>
      <c r="C8" s="2"/>
      <c r="D8" s="2"/>
      <c r="E8" s="2"/>
      <c r="F8" s="2"/>
      <c r="G8" s="3">
        <v>1020388</v>
      </c>
      <c r="H8" s="4" t="s">
        <v>7</v>
      </c>
      <c r="I8" s="4"/>
      <c r="J8" s="4"/>
      <c r="K8" s="4"/>
      <c r="L8" s="4"/>
      <c r="M8" s="4"/>
      <c r="N8" s="4"/>
      <c r="O8" s="5">
        <v>890500</v>
      </c>
    </row>
    <row r="9" spans="1:15" ht="12.75" customHeight="1">
      <c r="A9" s="2"/>
      <c r="B9" s="2"/>
      <c r="C9" s="2"/>
      <c r="D9" s="2"/>
      <c r="E9" s="2"/>
      <c r="F9" s="2"/>
      <c r="G9" s="3"/>
      <c r="H9" s="6" t="s">
        <v>8</v>
      </c>
      <c r="I9" s="6"/>
      <c r="J9" s="6"/>
      <c r="K9" s="6"/>
      <c r="L9" s="6"/>
      <c r="M9" s="6"/>
      <c r="N9" s="6"/>
      <c r="O9" s="5">
        <v>129888</v>
      </c>
    </row>
    <row r="10" spans="1:15" ht="12.75" customHeight="1">
      <c r="A10" s="7"/>
      <c r="B10" s="7"/>
      <c r="C10" s="7"/>
      <c r="D10" s="7"/>
      <c r="E10" s="7"/>
      <c r="F10" s="7"/>
      <c r="G10" s="3"/>
      <c r="H10" s="6"/>
      <c r="I10" s="6"/>
      <c r="J10" s="6"/>
      <c r="K10" s="6"/>
      <c r="L10" s="6"/>
      <c r="M10" s="6"/>
      <c r="N10" s="6"/>
      <c r="O10" s="5"/>
    </row>
    <row r="11" spans="1:15" ht="12.75" customHeight="1">
      <c r="A11" s="7"/>
      <c r="B11" s="7"/>
      <c r="C11" s="7"/>
      <c r="D11" s="7"/>
      <c r="E11" s="7"/>
      <c r="F11" s="7"/>
      <c r="G11" s="3"/>
      <c r="H11" s="6"/>
      <c r="I11" s="6"/>
      <c r="J11" s="6"/>
      <c r="K11" s="6"/>
      <c r="L11" s="6"/>
      <c r="M11" s="6"/>
      <c r="N11" s="6"/>
      <c r="O11" s="5"/>
    </row>
    <row r="12" spans="1:15" ht="12.75" customHeight="1">
      <c r="A12" s="7"/>
      <c r="B12" s="7"/>
      <c r="C12" s="7"/>
      <c r="D12" s="7"/>
      <c r="E12" s="7"/>
      <c r="F12" s="7"/>
      <c r="G12" s="3"/>
      <c r="H12" s="8"/>
      <c r="I12" s="8"/>
      <c r="J12" s="8"/>
      <c r="K12" s="8"/>
      <c r="L12" s="8"/>
      <c r="M12" s="8"/>
      <c r="N12" s="8"/>
      <c r="O12" s="5"/>
    </row>
    <row r="13" spans="1:15" ht="12.75" customHeight="1">
      <c r="A13" s="2" t="s">
        <v>9</v>
      </c>
      <c r="B13" s="2"/>
      <c r="C13" s="2"/>
      <c r="D13" s="2"/>
      <c r="E13" s="2"/>
      <c r="F13" s="2"/>
      <c r="G13" s="9">
        <f>SUM(G8+G9)</f>
        <v>1020388</v>
      </c>
      <c r="H13" s="8" t="s">
        <v>10</v>
      </c>
      <c r="I13" s="8"/>
      <c r="J13" s="8"/>
      <c r="K13" s="8"/>
      <c r="L13" s="8"/>
      <c r="M13" s="8"/>
      <c r="N13" s="8"/>
      <c r="O13" s="10">
        <f>SUM(O8:O12)</f>
        <v>1020388</v>
      </c>
    </row>
    <row r="14" spans="1:15" ht="12.75" customHeight="1">
      <c r="A14" s="7"/>
      <c r="B14" s="7"/>
      <c r="C14" s="7"/>
      <c r="D14" s="7"/>
      <c r="E14" s="7"/>
      <c r="F14" s="7"/>
      <c r="G14" s="3"/>
      <c r="H14" s="8"/>
      <c r="I14" s="8"/>
      <c r="J14" s="8"/>
      <c r="K14" s="8"/>
      <c r="L14" s="8"/>
      <c r="M14" s="8"/>
      <c r="N14" s="8"/>
      <c r="O14" s="5"/>
    </row>
    <row r="15" spans="1:15" ht="12.75" customHeight="1">
      <c r="A15" s="2" t="s">
        <v>11</v>
      </c>
      <c r="B15" s="2"/>
      <c r="C15" s="2"/>
      <c r="D15" s="2"/>
      <c r="E15" s="2"/>
      <c r="F15" s="2"/>
      <c r="G15" s="10">
        <v>2215252</v>
      </c>
      <c r="H15" s="4" t="s">
        <v>12</v>
      </c>
      <c r="I15" s="4"/>
      <c r="J15" s="4"/>
      <c r="K15" s="4"/>
      <c r="L15" s="4"/>
      <c r="M15" s="4"/>
      <c r="N15" s="4"/>
      <c r="O15" s="5">
        <v>370342.42</v>
      </c>
    </row>
    <row r="16" spans="1:15" ht="12.75" customHeight="1">
      <c r="A16" s="7"/>
      <c r="B16" s="7"/>
      <c r="C16" s="7"/>
      <c r="D16" s="7"/>
      <c r="E16" s="7"/>
      <c r="F16" s="7"/>
      <c r="G16" s="3"/>
      <c r="H16" s="4" t="s">
        <v>13</v>
      </c>
      <c r="I16" s="4"/>
      <c r="J16" s="4"/>
      <c r="K16" s="4"/>
      <c r="L16" s="4"/>
      <c r="M16" s="4"/>
      <c r="N16" s="4"/>
      <c r="O16" s="5">
        <v>2024</v>
      </c>
    </row>
    <row r="17" spans="1:15" ht="12.75" customHeight="1">
      <c r="A17" s="7"/>
      <c r="B17" s="7"/>
      <c r="C17" s="7"/>
      <c r="D17" s="7"/>
      <c r="E17" s="7"/>
      <c r="F17" s="7"/>
      <c r="G17" s="3"/>
      <c r="H17" s="6" t="s">
        <v>14</v>
      </c>
      <c r="I17" s="6"/>
      <c r="J17" s="6"/>
      <c r="K17" s="6"/>
      <c r="L17" s="6"/>
      <c r="M17" s="6"/>
      <c r="N17" s="6"/>
      <c r="O17" s="5">
        <v>810.4</v>
      </c>
    </row>
    <row r="18" spans="1:15" ht="12.75" customHeight="1">
      <c r="A18" s="7"/>
      <c r="B18" s="7"/>
      <c r="C18" s="7"/>
      <c r="D18" s="7"/>
      <c r="E18" s="7"/>
      <c r="F18" s="7"/>
      <c r="G18" s="3"/>
      <c r="H18" s="6" t="s">
        <v>15</v>
      </c>
      <c r="I18" s="6"/>
      <c r="J18" s="6"/>
      <c r="K18" s="6"/>
      <c r="L18" s="6"/>
      <c r="M18" s="6"/>
      <c r="N18" s="6"/>
      <c r="O18" s="5">
        <v>869549.46</v>
      </c>
    </row>
    <row r="19" spans="1:15" ht="12.75" customHeight="1">
      <c r="A19" s="7"/>
      <c r="B19" s="7"/>
      <c r="C19" s="7"/>
      <c r="D19" s="7"/>
      <c r="E19" s="7"/>
      <c r="F19" s="7"/>
      <c r="G19" s="3"/>
      <c r="H19" s="6" t="s">
        <v>16</v>
      </c>
      <c r="I19" s="6"/>
      <c r="J19" s="6"/>
      <c r="K19" s="6"/>
      <c r="L19" s="6"/>
      <c r="M19" s="6"/>
      <c r="N19" s="6"/>
      <c r="O19" s="5">
        <v>50680.1</v>
      </c>
    </row>
    <row r="20" spans="1:15" ht="12.75" customHeight="1">
      <c r="A20" s="7"/>
      <c r="B20" s="7"/>
      <c r="C20" s="7"/>
      <c r="D20" s="7"/>
      <c r="E20" s="7"/>
      <c r="F20" s="7"/>
      <c r="G20" s="3"/>
      <c r="H20" s="6" t="s">
        <v>17</v>
      </c>
      <c r="I20" s="6"/>
      <c r="J20" s="6"/>
      <c r="K20" s="6"/>
      <c r="L20" s="6"/>
      <c r="M20" s="6"/>
      <c r="N20" s="6"/>
      <c r="O20" s="5">
        <v>250445.7</v>
      </c>
    </row>
    <row r="21" spans="1:15" ht="12.75" customHeight="1">
      <c r="A21" s="7"/>
      <c r="B21" s="7"/>
      <c r="C21" s="7"/>
      <c r="D21" s="7"/>
      <c r="E21" s="7"/>
      <c r="F21" s="7"/>
      <c r="G21" s="3"/>
      <c r="H21" s="6" t="s">
        <v>18</v>
      </c>
      <c r="I21" s="6"/>
      <c r="J21" s="6"/>
      <c r="K21" s="6"/>
      <c r="L21" s="6"/>
      <c r="M21" s="6"/>
      <c r="N21" s="6"/>
      <c r="O21" s="5">
        <v>136316</v>
      </c>
    </row>
    <row r="22" spans="1:15" ht="12.75" customHeight="1">
      <c r="A22" s="7"/>
      <c r="B22" s="7"/>
      <c r="C22" s="7"/>
      <c r="D22" s="7"/>
      <c r="E22" s="7"/>
      <c r="F22" s="7"/>
      <c r="G22" s="3"/>
      <c r="H22" s="6" t="s">
        <v>19</v>
      </c>
      <c r="I22" s="6"/>
      <c r="J22" s="6"/>
      <c r="K22" s="6"/>
      <c r="L22" s="6"/>
      <c r="M22" s="6"/>
      <c r="N22" s="6"/>
      <c r="O22" s="5">
        <v>321932.73</v>
      </c>
    </row>
    <row r="23" spans="1:15" ht="12.75" customHeight="1">
      <c r="A23" s="7"/>
      <c r="B23" s="7"/>
      <c r="C23" s="7"/>
      <c r="D23" s="7"/>
      <c r="E23" s="7"/>
      <c r="F23" s="7"/>
      <c r="G23" s="3"/>
      <c r="H23" s="6" t="s">
        <v>20</v>
      </c>
      <c r="I23" s="6"/>
      <c r="J23" s="6"/>
      <c r="K23" s="6"/>
      <c r="L23" s="6"/>
      <c r="M23" s="6"/>
      <c r="N23" s="6"/>
      <c r="O23" s="5">
        <v>77301.19</v>
      </c>
    </row>
    <row r="24" spans="1:15" ht="12.75" customHeight="1">
      <c r="A24" s="7"/>
      <c r="B24" s="7"/>
      <c r="C24" s="7"/>
      <c r="D24" s="7"/>
      <c r="E24" s="7"/>
      <c r="F24" s="7"/>
      <c r="G24" s="3"/>
      <c r="H24" s="6" t="s">
        <v>21</v>
      </c>
      <c r="I24" s="6"/>
      <c r="J24" s="6"/>
      <c r="K24" s="6"/>
      <c r="L24" s="6"/>
      <c r="M24" s="6"/>
      <c r="N24" s="6"/>
      <c r="O24" s="5">
        <v>75850</v>
      </c>
    </row>
    <row r="25" spans="1:15" ht="12.75" customHeight="1">
      <c r="A25" s="7"/>
      <c r="B25" s="7"/>
      <c r="C25" s="7"/>
      <c r="D25" s="7"/>
      <c r="E25" s="7"/>
      <c r="F25" s="7"/>
      <c r="G25" s="3"/>
      <c r="H25" s="6" t="s">
        <v>22</v>
      </c>
      <c r="I25" s="6"/>
      <c r="J25" s="6"/>
      <c r="K25" s="6"/>
      <c r="L25" s="6"/>
      <c r="M25" s="6"/>
      <c r="N25" s="6"/>
      <c r="O25" s="5">
        <v>60000</v>
      </c>
    </row>
    <row r="26" spans="1:15" ht="12.75" customHeight="1">
      <c r="A26" s="7"/>
      <c r="B26" s="7"/>
      <c r="C26" s="7"/>
      <c r="D26" s="7"/>
      <c r="E26" s="7"/>
      <c r="F26" s="7"/>
      <c r="G26" s="3"/>
      <c r="H26" s="8"/>
      <c r="I26" s="8"/>
      <c r="J26" s="8"/>
      <c r="K26" s="8"/>
      <c r="L26" s="8"/>
      <c r="M26" s="8"/>
      <c r="N26" s="8"/>
      <c r="O26" s="5"/>
    </row>
    <row r="27" spans="1:15" ht="12.75" customHeight="1">
      <c r="A27" s="7"/>
      <c r="B27" s="7"/>
      <c r="C27" s="7"/>
      <c r="D27" s="7"/>
      <c r="E27" s="7"/>
      <c r="F27" s="7"/>
      <c r="G27" s="11"/>
      <c r="H27" s="8" t="s">
        <v>23</v>
      </c>
      <c r="I27" s="8"/>
      <c r="J27" s="8"/>
      <c r="K27" s="8"/>
      <c r="L27" s="8"/>
      <c r="M27" s="8"/>
      <c r="N27" s="8"/>
      <c r="O27" s="10">
        <f>SUM(O15:O26)</f>
        <v>2215252</v>
      </c>
    </row>
    <row r="28" spans="1:15" ht="12.75" customHeight="1">
      <c r="A28" s="7"/>
      <c r="B28" s="7"/>
      <c r="C28" s="7"/>
      <c r="D28" s="7"/>
      <c r="E28" s="7"/>
      <c r="F28" s="7"/>
      <c r="G28" s="11"/>
      <c r="H28" s="8"/>
      <c r="I28" s="8"/>
      <c r="J28" s="8"/>
      <c r="K28" s="8"/>
      <c r="L28" s="8"/>
      <c r="M28" s="8"/>
      <c r="N28" s="8"/>
      <c r="O28" s="5"/>
    </row>
    <row r="29" spans="1:15" ht="12.75" customHeight="1">
      <c r="A29" s="2" t="s">
        <v>24</v>
      </c>
      <c r="B29" s="2"/>
      <c r="C29" s="2"/>
      <c r="D29" s="2"/>
      <c r="E29" s="2"/>
      <c r="F29" s="2"/>
      <c r="G29" s="12">
        <f>SUM(G13+G15)</f>
        <v>3235640</v>
      </c>
      <c r="H29" s="2" t="s">
        <v>25</v>
      </c>
      <c r="I29" s="2"/>
      <c r="J29" s="2"/>
      <c r="K29" s="2"/>
      <c r="L29" s="2"/>
      <c r="M29" s="2"/>
      <c r="N29" s="2"/>
      <c r="O29" s="13">
        <f>SUM(O13+O27)</f>
        <v>3235640</v>
      </c>
    </row>
    <row r="30" spans="1:15" ht="12.75" customHeight="1">
      <c r="A30" s="1"/>
      <c r="B30" s="1"/>
      <c r="C30" s="1"/>
      <c r="D30" s="1"/>
      <c r="E30" s="1"/>
      <c r="F30" s="1"/>
      <c r="G30" s="14"/>
      <c r="H30" s="1"/>
      <c r="I30" s="1"/>
      <c r="J30" s="1"/>
      <c r="K30" s="1"/>
      <c r="L30" s="1"/>
      <c r="M30" s="1"/>
      <c r="N30" s="15"/>
      <c r="O30" s="16"/>
    </row>
    <row r="31" spans="1:15" ht="12.75" customHeight="1">
      <c r="A31" s="2" t="s">
        <v>26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1"/>
      <c r="B32" s="1"/>
      <c r="C32" s="1"/>
      <c r="D32" s="1"/>
      <c r="E32" s="1"/>
      <c r="F32" s="1"/>
      <c r="G32" s="14"/>
      <c r="H32" s="1"/>
      <c r="I32" s="1"/>
      <c r="J32" s="1"/>
      <c r="K32" s="1"/>
      <c r="L32" s="1"/>
      <c r="M32" s="1"/>
      <c r="N32" s="15"/>
      <c r="O32" s="16"/>
    </row>
    <row r="33" spans="1:15" ht="12.75" customHeight="1">
      <c r="A33" s="2" t="s">
        <v>27</v>
      </c>
      <c r="B33" s="2"/>
      <c r="C33" s="2"/>
      <c r="D33" s="2"/>
      <c r="E33" s="2" t="s">
        <v>28</v>
      </c>
      <c r="F33" s="2" t="s">
        <v>29</v>
      </c>
      <c r="G33" s="2"/>
      <c r="H33" s="2"/>
      <c r="I33" s="2"/>
      <c r="J33" s="2"/>
      <c r="K33" s="2"/>
      <c r="L33" s="2" t="s">
        <v>4</v>
      </c>
      <c r="M33" s="2" t="s">
        <v>30</v>
      </c>
      <c r="N33" s="17" t="s">
        <v>31</v>
      </c>
      <c r="O33" s="17"/>
    </row>
    <row r="34" spans="1:15" ht="12.75" customHeight="1">
      <c r="A34" s="7" t="s">
        <v>32</v>
      </c>
      <c r="B34" s="7"/>
      <c r="C34" s="7"/>
      <c r="D34" s="7"/>
      <c r="E34" s="7" t="s">
        <v>33</v>
      </c>
      <c r="F34" s="7" t="s">
        <v>34</v>
      </c>
      <c r="G34" s="7"/>
      <c r="H34" s="7"/>
      <c r="I34" s="7"/>
      <c r="J34" s="7"/>
      <c r="K34" s="7"/>
      <c r="L34" s="18">
        <v>260000</v>
      </c>
      <c r="M34" s="19" t="s">
        <v>35</v>
      </c>
      <c r="N34" s="20">
        <v>2016</v>
      </c>
      <c r="O34" s="20"/>
    </row>
    <row r="35" spans="1:15" ht="12.75" customHeight="1">
      <c r="A35" s="7" t="s">
        <v>32</v>
      </c>
      <c r="B35" s="7"/>
      <c r="C35" s="7"/>
      <c r="D35" s="7"/>
      <c r="E35" s="7" t="s">
        <v>33</v>
      </c>
      <c r="F35" s="7" t="s">
        <v>34</v>
      </c>
      <c r="G35" s="7"/>
      <c r="H35" s="7"/>
      <c r="I35" s="7"/>
      <c r="J35" s="7"/>
      <c r="K35" s="7"/>
      <c r="L35" s="18">
        <v>227500</v>
      </c>
      <c r="M35" s="19" t="s">
        <v>36</v>
      </c>
      <c r="N35" s="20">
        <v>2016</v>
      </c>
      <c r="O35" s="20"/>
    </row>
    <row r="36" spans="1:15" ht="12.75" customHeight="1">
      <c r="A36" s="7" t="s">
        <v>32</v>
      </c>
      <c r="B36" s="7"/>
      <c r="C36" s="7"/>
      <c r="D36" s="7"/>
      <c r="E36" s="7" t="s">
        <v>33</v>
      </c>
      <c r="F36" s="7" t="s">
        <v>34</v>
      </c>
      <c r="G36" s="7"/>
      <c r="H36" s="7"/>
      <c r="I36" s="7"/>
      <c r="J36" s="7"/>
      <c r="K36" s="7"/>
      <c r="L36" s="18">
        <v>156000</v>
      </c>
      <c r="M36" s="19" t="s">
        <v>37</v>
      </c>
      <c r="N36" s="20">
        <v>2016</v>
      </c>
      <c r="O36" s="20"/>
    </row>
    <row r="37" spans="1:15" ht="12.75" customHeight="1">
      <c r="A37" s="7" t="s">
        <v>32</v>
      </c>
      <c r="B37" s="7"/>
      <c r="C37" s="7"/>
      <c r="D37" s="7"/>
      <c r="E37" s="7" t="s">
        <v>33</v>
      </c>
      <c r="F37" s="7" t="s">
        <v>34</v>
      </c>
      <c r="G37" s="7"/>
      <c r="H37" s="7"/>
      <c r="I37" s="7"/>
      <c r="J37" s="7"/>
      <c r="K37" s="7"/>
      <c r="L37" s="18">
        <v>247000</v>
      </c>
      <c r="M37" s="19" t="s">
        <v>38</v>
      </c>
      <c r="N37" s="20">
        <v>2016</v>
      </c>
      <c r="O37" s="20"/>
    </row>
    <row r="38" spans="1:15" ht="12.75" customHeight="1">
      <c r="A38" s="7" t="s">
        <v>39</v>
      </c>
      <c r="B38" s="7"/>
      <c r="C38" s="7"/>
      <c r="D38" s="7"/>
      <c r="E38" s="7" t="s">
        <v>40</v>
      </c>
      <c r="F38" s="7" t="s">
        <v>41</v>
      </c>
      <c r="G38" s="7"/>
      <c r="H38" s="7"/>
      <c r="I38" s="7"/>
      <c r="J38" s="7"/>
      <c r="K38" s="7"/>
      <c r="L38" s="18">
        <v>9003.5</v>
      </c>
      <c r="M38" s="19" t="s">
        <v>42</v>
      </c>
      <c r="N38" s="20">
        <v>2016</v>
      </c>
      <c r="O38" s="20"/>
    </row>
    <row r="39" spans="1:15" ht="12.75" customHeight="1">
      <c r="A39" s="7" t="s">
        <v>43</v>
      </c>
      <c r="B39" s="7"/>
      <c r="C39" s="7"/>
      <c r="D39" s="7"/>
      <c r="E39" s="21" t="s">
        <v>40</v>
      </c>
      <c r="F39" s="7" t="s">
        <v>44</v>
      </c>
      <c r="G39" s="7"/>
      <c r="H39" s="7"/>
      <c r="I39" s="7"/>
      <c r="J39" s="7"/>
      <c r="K39" s="7"/>
      <c r="L39" s="18">
        <v>8662.82</v>
      </c>
      <c r="M39" s="19" t="s">
        <v>42</v>
      </c>
      <c r="N39" s="20">
        <v>2016</v>
      </c>
      <c r="O39" s="20"/>
    </row>
    <row r="40" spans="1:15" ht="12.75" customHeight="1">
      <c r="A40" s="7" t="s">
        <v>45</v>
      </c>
      <c r="B40" s="7"/>
      <c r="C40" s="7"/>
      <c r="D40" s="7"/>
      <c r="E40" s="21" t="s">
        <v>40</v>
      </c>
      <c r="F40" s="7" t="s">
        <v>46</v>
      </c>
      <c r="G40" s="7"/>
      <c r="H40" s="7"/>
      <c r="I40" s="7"/>
      <c r="J40" s="7"/>
      <c r="K40" s="7"/>
      <c r="L40" s="18">
        <v>7429.55</v>
      </c>
      <c r="M40" s="22" t="s">
        <v>47</v>
      </c>
      <c r="N40" s="20">
        <v>2016</v>
      </c>
      <c r="O40" s="20"/>
    </row>
    <row r="41" spans="1:15" ht="12.75" customHeight="1">
      <c r="A41" s="7" t="s">
        <v>48</v>
      </c>
      <c r="B41" s="7"/>
      <c r="C41" s="7"/>
      <c r="D41" s="7"/>
      <c r="E41" s="21" t="s">
        <v>40</v>
      </c>
      <c r="F41" s="7" t="s">
        <v>49</v>
      </c>
      <c r="G41" s="7"/>
      <c r="H41" s="7"/>
      <c r="I41" s="7"/>
      <c r="J41" s="7"/>
      <c r="K41" s="7"/>
      <c r="L41" s="18">
        <v>8892.1</v>
      </c>
      <c r="M41" s="22" t="s">
        <v>42</v>
      </c>
      <c r="N41" s="20">
        <v>2016</v>
      </c>
      <c r="O41" s="20"/>
    </row>
    <row r="42" spans="1:15" ht="12.75" customHeight="1">
      <c r="A42" s="7" t="s">
        <v>50</v>
      </c>
      <c r="B42" s="7"/>
      <c r="C42" s="7"/>
      <c r="D42" s="7"/>
      <c r="E42" s="21" t="s">
        <v>40</v>
      </c>
      <c r="F42" s="7" t="s">
        <v>51</v>
      </c>
      <c r="G42" s="7"/>
      <c r="H42" s="7"/>
      <c r="I42" s="7"/>
      <c r="J42" s="7"/>
      <c r="K42" s="7"/>
      <c r="L42" s="18">
        <v>9607.14</v>
      </c>
      <c r="M42" s="22" t="s">
        <v>42</v>
      </c>
      <c r="N42" s="20">
        <v>2016</v>
      </c>
      <c r="O42" s="20"/>
    </row>
    <row r="43" spans="1:15" ht="12.75" customHeight="1">
      <c r="A43" s="7" t="s">
        <v>52</v>
      </c>
      <c r="B43" s="7"/>
      <c r="C43" s="7"/>
      <c r="D43" s="7"/>
      <c r="E43" s="21" t="s">
        <v>40</v>
      </c>
      <c r="F43" s="7" t="s">
        <v>53</v>
      </c>
      <c r="G43" s="7"/>
      <c r="H43" s="7"/>
      <c r="I43" s="7"/>
      <c r="J43" s="7"/>
      <c r="K43" s="7"/>
      <c r="L43" s="18">
        <v>3979.44</v>
      </c>
      <c r="M43" s="22" t="s">
        <v>42</v>
      </c>
      <c r="N43" s="20">
        <v>2016</v>
      </c>
      <c r="O43" s="20"/>
    </row>
    <row r="44" spans="1:15" ht="12.75" customHeight="1">
      <c r="A44" s="7" t="s">
        <v>54</v>
      </c>
      <c r="B44" s="7"/>
      <c r="C44" s="7"/>
      <c r="D44" s="7"/>
      <c r="E44" s="21" t="s">
        <v>40</v>
      </c>
      <c r="F44" s="7" t="s">
        <v>55</v>
      </c>
      <c r="G44" s="7"/>
      <c r="H44" s="7"/>
      <c r="I44" s="7"/>
      <c r="J44" s="7"/>
      <c r="K44" s="7"/>
      <c r="L44" s="18">
        <v>13518.04</v>
      </c>
      <c r="M44" s="22" t="s">
        <v>42</v>
      </c>
      <c r="N44" s="20">
        <v>2016</v>
      </c>
      <c r="O44" s="20"/>
    </row>
    <row r="45" spans="1:15" ht="12.75" customHeight="1">
      <c r="A45" s="7" t="s">
        <v>56</v>
      </c>
      <c r="B45" s="7"/>
      <c r="C45" s="7"/>
      <c r="D45" s="7"/>
      <c r="E45" s="21" t="s">
        <v>40</v>
      </c>
      <c r="F45" s="7" t="s">
        <v>57</v>
      </c>
      <c r="G45" s="7"/>
      <c r="H45" s="7"/>
      <c r="I45" s="7"/>
      <c r="J45" s="7"/>
      <c r="K45" s="7"/>
      <c r="L45" s="18">
        <v>7290.4</v>
      </c>
      <c r="M45" s="22" t="s">
        <v>42</v>
      </c>
      <c r="N45" s="20">
        <v>2016</v>
      </c>
      <c r="O45" s="20"/>
    </row>
    <row r="46" spans="1:15" ht="12.75" customHeight="1">
      <c r="A46" s="23" t="s">
        <v>56</v>
      </c>
      <c r="B46" s="23"/>
      <c r="C46" s="23"/>
      <c r="D46" s="23"/>
      <c r="E46" s="23" t="s">
        <v>40</v>
      </c>
      <c r="F46" s="7" t="s">
        <v>58</v>
      </c>
      <c r="G46" s="7"/>
      <c r="H46" s="7"/>
      <c r="I46" s="7"/>
      <c r="J46" s="7"/>
      <c r="K46" s="7"/>
      <c r="L46" s="18">
        <v>2634.01</v>
      </c>
      <c r="M46" s="19" t="s">
        <v>42</v>
      </c>
      <c r="N46" s="20">
        <v>2016</v>
      </c>
      <c r="O46" s="20"/>
    </row>
    <row r="47" spans="1:15" ht="12.75" customHeight="1">
      <c r="A47" s="23" t="s">
        <v>56</v>
      </c>
      <c r="B47" s="23"/>
      <c r="C47" s="23"/>
      <c r="D47" s="23"/>
      <c r="E47" s="23" t="s">
        <v>40</v>
      </c>
      <c r="F47" s="7" t="s">
        <v>59</v>
      </c>
      <c r="G47" s="7"/>
      <c r="H47" s="7"/>
      <c r="I47" s="7"/>
      <c r="J47" s="7"/>
      <c r="K47" s="7"/>
      <c r="L47" s="18">
        <v>5459.17</v>
      </c>
      <c r="M47" s="19" t="s">
        <v>42</v>
      </c>
      <c r="N47" s="20">
        <v>2016</v>
      </c>
      <c r="O47" s="20"/>
    </row>
    <row r="48" spans="1:15" ht="12.75" customHeight="1">
      <c r="A48" s="23" t="s">
        <v>56</v>
      </c>
      <c r="B48" s="23"/>
      <c r="C48" s="23"/>
      <c r="D48" s="23"/>
      <c r="E48" s="23" t="s">
        <v>40</v>
      </c>
      <c r="F48" s="7" t="s">
        <v>60</v>
      </c>
      <c r="G48" s="7"/>
      <c r="H48" s="7"/>
      <c r="I48" s="7"/>
      <c r="J48" s="7"/>
      <c r="K48" s="7"/>
      <c r="L48" s="18">
        <v>10343</v>
      </c>
      <c r="M48" s="19" t="s">
        <v>42</v>
      </c>
      <c r="N48" s="20">
        <v>2016</v>
      </c>
      <c r="O48" s="20"/>
    </row>
    <row r="49" spans="1:15" ht="12.75" customHeight="1">
      <c r="A49" s="23" t="s">
        <v>61</v>
      </c>
      <c r="B49" s="23"/>
      <c r="C49" s="23"/>
      <c r="D49" s="23"/>
      <c r="E49" s="24" t="s">
        <v>62</v>
      </c>
      <c r="F49" s="7" t="s">
        <v>63</v>
      </c>
      <c r="G49" s="7"/>
      <c r="H49" s="7"/>
      <c r="I49" s="7"/>
      <c r="J49" s="7"/>
      <c r="K49" s="7"/>
      <c r="L49" s="25">
        <v>924</v>
      </c>
      <c r="M49" s="26" t="s">
        <v>64</v>
      </c>
      <c r="N49" s="20">
        <v>2016</v>
      </c>
      <c r="O49" s="20"/>
    </row>
    <row r="50" spans="1:15" ht="12.75" customHeight="1">
      <c r="A50" s="23" t="s">
        <v>65</v>
      </c>
      <c r="B50" s="23"/>
      <c r="C50" s="23"/>
      <c r="D50" s="23"/>
      <c r="E50" s="24" t="s">
        <v>66</v>
      </c>
      <c r="F50" s="7" t="s">
        <v>67</v>
      </c>
      <c r="G50" s="7"/>
      <c r="H50" s="7"/>
      <c r="I50" s="7"/>
      <c r="J50" s="7"/>
      <c r="K50" s="7"/>
      <c r="L50" s="25">
        <v>268.8</v>
      </c>
      <c r="M50" s="26" t="s">
        <v>36</v>
      </c>
      <c r="N50" s="20">
        <v>2016</v>
      </c>
      <c r="O50" s="20"/>
    </row>
    <row r="51" spans="1:15" ht="12.75" customHeight="1">
      <c r="A51" s="23" t="s">
        <v>61</v>
      </c>
      <c r="B51" s="23"/>
      <c r="C51" s="23"/>
      <c r="D51" s="23"/>
      <c r="E51" s="24" t="s">
        <v>68</v>
      </c>
      <c r="F51" s="7" t="s">
        <v>69</v>
      </c>
      <c r="G51" s="7"/>
      <c r="H51" s="7"/>
      <c r="I51" s="7"/>
      <c r="J51" s="7"/>
      <c r="K51" s="7"/>
      <c r="L51" s="25">
        <v>108</v>
      </c>
      <c r="M51" s="26" t="s">
        <v>64</v>
      </c>
      <c r="N51" s="20">
        <v>2016</v>
      </c>
      <c r="O51" s="20"/>
    </row>
    <row r="52" spans="1:15" ht="12.75" customHeight="1">
      <c r="A52" s="23" t="s">
        <v>61</v>
      </c>
      <c r="B52" s="23"/>
      <c r="C52" s="23"/>
      <c r="D52" s="23"/>
      <c r="E52" s="24" t="s">
        <v>68</v>
      </c>
      <c r="F52" s="7" t="s">
        <v>70</v>
      </c>
      <c r="G52" s="7"/>
      <c r="H52" s="7"/>
      <c r="I52" s="7"/>
      <c r="J52" s="7"/>
      <c r="K52" s="7"/>
      <c r="L52" s="25">
        <v>992</v>
      </c>
      <c r="M52" s="26" t="s">
        <v>64</v>
      </c>
      <c r="N52" s="20">
        <v>2016</v>
      </c>
      <c r="O52" s="20"/>
    </row>
    <row r="53" spans="1:15" ht="12.75" customHeight="1">
      <c r="A53" s="7"/>
      <c r="B53" s="7"/>
      <c r="C53" s="7"/>
      <c r="D53" s="7"/>
      <c r="E53" s="24"/>
      <c r="F53" s="7"/>
      <c r="G53" s="7"/>
      <c r="H53" s="7"/>
      <c r="I53" s="7"/>
      <c r="J53" s="7"/>
      <c r="K53" s="7"/>
      <c r="L53" s="25"/>
      <c r="M53" s="27"/>
      <c r="N53" s="20"/>
      <c r="O53" s="20"/>
    </row>
    <row r="54" spans="1:15" ht="12.75" customHeight="1">
      <c r="A54" s="7"/>
      <c r="B54" s="7"/>
      <c r="C54" s="7"/>
      <c r="D54" s="7"/>
      <c r="E54" s="21"/>
      <c r="F54" s="7"/>
      <c r="G54" s="7"/>
      <c r="H54" s="7"/>
      <c r="I54" s="7"/>
      <c r="J54" s="7"/>
      <c r="K54" s="7"/>
      <c r="L54" s="28">
        <f>SUM(L34:L53)</f>
        <v>979611.97</v>
      </c>
      <c r="M54" s="29"/>
      <c r="N54" s="20"/>
      <c r="O54" s="20"/>
    </row>
    <row r="55" spans="1:15" ht="12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/>
      <c r="M55" s="31"/>
      <c r="N55" s="32"/>
      <c r="O55" s="32"/>
    </row>
    <row r="56" spans="1:15" ht="12.75" customHeight="1">
      <c r="A56" s="15"/>
      <c r="B56" s="15"/>
      <c r="C56" s="15"/>
      <c r="D56" s="15"/>
      <c r="E56" s="15"/>
      <c r="F56" s="15"/>
      <c r="G56" s="33"/>
      <c r="H56" s="15"/>
      <c r="I56" s="15"/>
      <c r="J56" s="15"/>
      <c r="K56" s="15"/>
      <c r="L56" s="15"/>
      <c r="M56" s="15"/>
      <c r="N56" s="15"/>
      <c r="O56" s="16"/>
    </row>
    <row r="57" spans="1:15" ht="12.75" customHeight="1">
      <c r="A57" s="2" t="s">
        <v>71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2.75" customHeight="1">
      <c r="A58" s="1"/>
      <c r="B58" s="1"/>
      <c r="C58" s="1"/>
      <c r="D58" s="1"/>
      <c r="E58" s="1"/>
      <c r="F58" s="1"/>
      <c r="G58" s="14"/>
      <c r="H58" s="1"/>
      <c r="I58" s="1"/>
      <c r="J58" s="1"/>
      <c r="K58" s="1"/>
      <c r="L58" s="1"/>
      <c r="M58" s="1"/>
      <c r="N58" s="15"/>
      <c r="O58" s="16"/>
    </row>
    <row r="59" spans="1:17" ht="12.75" customHeight="1">
      <c r="A59" s="2" t="s">
        <v>27</v>
      </c>
      <c r="B59" s="2"/>
      <c r="C59" s="2"/>
      <c r="D59" s="2"/>
      <c r="E59" s="2"/>
      <c r="F59" s="2" t="s">
        <v>29</v>
      </c>
      <c r="G59" s="2"/>
      <c r="H59" s="2"/>
      <c r="I59" s="2"/>
      <c r="J59" s="2"/>
      <c r="K59" s="2"/>
      <c r="L59" s="2" t="s">
        <v>4</v>
      </c>
      <c r="M59" s="2"/>
      <c r="N59" s="2" t="s">
        <v>31</v>
      </c>
      <c r="O59" s="2"/>
      <c r="P59" s="15"/>
      <c r="Q59" s="15"/>
    </row>
    <row r="60" spans="1:17" ht="12.75" customHeight="1">
      <c r="A60" s="7" t="s">
        <v>32</v>
      </c>
      <c r="B60" s="7"/>
      <c r="C60" s="7"/>
      <c r="D60" s="7"/>
      <c r="E60" s="21" t="s">
        <v>72</v>
      </c>
      <c r="F60" s="7" t="s">
        <v>73</v>
      </c>
      <c r="G60" s="7"/>
      <c r="H60" s="7"/>
      <c r="I60" s="7"/>
      <c r="J60" s="7"/>
      <c r="K60" s="7"/>
      <c r="L60" s="18">
        <v>60614.4</v>
      </c>
      <c r="M60" s="22" t="s">
        <v>74</v>
      </c>
      <c r="N60" s="20">
        <v>2017</v>
      </c>
      <c r="O60" s="20"/>
      <c r="P60" s="15"/>
      <c r="Q60" s="15"/>
    </row>
    <row r="61" spans="1:17" ht="12.75" customHeight="1">
      <c r="A61" s="7" t="s">
        <v>32</v>
      </c>
      <c r="B61" s="7"/>
      <c r="C61" s="7"/>
      <c r="D61" s="7"/>
      <c r="E61" s="21" t="s">
        <v>72</v>
      </c>
      <c r="F61" s="7" t="s">
        <v>75</v>
      </c>
      <c r="G61" s="7"/>
      <c r="H61" s="7"/>
      <c r="I61" s="7"/>
      <c r="J61" s="7"/>
      <c r="K61" s="7"/>
      <c r="L61" s="18">
        <v>2525.6</v>
      </c>
      <c r="M61" s="22" t="s">
        <v>74</v>
      </c>
      <c r="N61" s="20">
        <v>2017</v>
      </c>
      <c r="O61" s="20"/>
      <c r="P61" s="32"/>
      <c r="Q61" s="32"/>
    </row>
    <row r="62" spans="1:17" ht="12.75" customHeight="1">
      <c r="A62" s="7" t="s">
        <v>32</v>
      </c>
      <c r="B62" s="7"/>
      <c r="C62" s="7"/>
      <c r="D62" s="7"/>
      <c r="E62" s="21" t="s">
        <v>72</v>
      </c>
      <c r="F62" s="7" t="s">
        <v>73</v>
      </c>
      <c r="G62" s="7"/>
      <c r="H62" s="7"/>
      <c r="I62" s="7"/>
      <c r="J62" s="7"/>
      <c r="K62" s="7"/>
      <c r="L62" s="18">
        <v>66387.2</v>
      </c>
      <c r="M62" s="22" t="s">
        <v>76</v>
      </c>
      <c r="N62" s="20">
        <v>2017</v>
      </c>
      <c r="O62" s="20"/>
      <c r="P62" s="32"/>
      <c r="Q62" s="32"/>
    </row>
    <row r="63" spans="1:17" ht="12.75" customHeight="1">
      <c r="A63" s="7" t="s">
        <v>32</v>
      </c>
      <c r="B63" s="7"/>
      <c r="C63" s="7"/>
      <c r="D63" s="7"/>
      <c r="E63" s="21" t="s">
        <v>72</v>
      </c>
      <c r="F63" s="7" t="s">
        <v>75</v>
      </c>
      <c r="G63" s="7"/>
      <c r="H63" s="7"/>
      <c r="I63" s="7"/>
      <c r="J63" s="7"/>
      <c r="K63" s="7"/>
      <c r="L63" s="18">
        <v>2886.4</v>
      </c>
      <c r="M63" s="22" t="s">
        <v>76</v>
      </c>
      <c r="N63" s="20">
        <v>2017</v>
      </c>
      <c r="O63" s="20"/>
      <c r="P63" s="32"/>
      <c r="Q63" s="32"/>
    </row>
    <row r="64" spans="1:17" ht="12.75" customHeight="1">
      <c r="A64" s="23" t="s">
        <v>77</v>
      </c>
      <c r="B64" s="23"/>
      <c r="C64" s="23"/>
      <c r="D64" s="23"/>
      <c r="E64" s="23" t="s">
        <v>78</v>
      </c>
      <c r="F64" s="7" t="s">
        <v>79</v>
      </c>
      <c r="G64" s="7"/>
      <c r="H64" s="7"/>
      <c r="I64" s="7"/>
      <c r="J64" s="7"/>
      <c r="K64" s="7"/>
      <c r="L64" s="18">
        <v>63360</v>
      </c>
      <c r="M64" s="19" t="s">
        <v>80</v>
      </c>
      <c r="N64" s="20">
        <v>2017</v>
      </c>
      <c r="O64" s="20"/>
      <c r="P64" s="32"/>
      <c r="Q64" s="32"/>
    </row>
    <row r="65" spans="1:17" ht="12.75" customHeight="1">
      <c r="A65" s="23" t="s">
        <v>77</v>
      </c>
      <c r="B65" s="23"/>
      <c r="C65" s="23"/>
      <c r="D65" s="23"/>
      <c r="E65" s="23" t="s">
        <v>78</v>
      </c>
      <c r="F65" s="7" t="s">
        <v>81</v>
      </c>
      <c r="G65" s="7"/>
      <c r="H65" s="7"/>
      <c r="I65" s="7"/>
      <c r="J65" s="7"/>
      <c r="K65" s="7"/>
      <c r="L65" s="18">
        <v>63360</v>
      </c>
      <c r="M65" s="19" t="s">
        <v>80</v>
      </c>
      <c r="N65" s="20">
        <v>2017</v>
      </c>
      <c r="O65" s="20"/>
      <c r="P65" s="32"/>
      <c r="Q65" s="32"/>
    </row>
    <row r="66" spans="1:18" ht="12.75" customHeight="1">
      <c r="A66" s="23" t="s">
        <v>77</v>
      </c>
      <c r="B66" s="23"/>
      <c r="C66" s="23"/>
      <c r="D66" s="23"/>
      <c r="E66" s="23" t="s">
        <v>82</v>
      </c>
      <c r="F66" s="7" t="s">
        <v>83</v>
      </c>
      <c r="G66" s="7"/>
      <c r="H66" s="7"/>
      <c r="I66" s="7"/>
      <c r="J66" s="7"/>
      <c r="K66" s="7"/>
      <c r="L66" s="34">
        <v>67464</v>
      </c>
      <c r="M66" s="26" t="s">
        <v>84</v>
      </c>
      <c r="N66" s="20">
        <v>2017</v>
      </c>
      <c r="O66" s="20"/>
      <c r="P66" s="35"/>
      <c r="Q66" s="36"/>
      <c r="R66" s="36"/>
    </row>
    <row r="67" spans="1:18" ht="12.75" customHeight="1">
      <c r="A67" s="23" t="s">
        <v>77</v>
      </c>
      <c r="B67" s="23"/>
      <c r="C67" s="23"/>
      <c r="D67" s="23"/>
      <c r="E67" s="23" t="s">
        <v>82</v>
      </c>
      <c r="F67" s="7" t="s">
        <v>85</v>
      </c>
      <c r="G67" s="7"/>
      <c r="H67" s="7"/>
      <c r="I67" s="7"/>
      <c r="J67" s="7"/>
      <c r="K67" s="7"/>
      <c r="L67" s="34">
        <v>67464</v>
      </c>
      <c r="M67" s="26" t="s">
        <v>86</v>
      </c>
      <c r="N67" s="20">
        <v>2017</v>
      </c>
      <c r="O67" s="20"/>
      <c r="P67" s="35"/>
      <c r="Q67" s="36"/>
      <c r="R67" s="36"/>
    </row>
    <row r="68" spans="1:18" ht="12.75" customHeight="1">
      <c r="A68" s="23" t="s">
        <v>77</v>
      </c>
      <c r="B68" s="23"/>
      <c r="C68" s="23"/>
      <c r="D68" s="23"/>
      <c r="E68" s="23" t="s">
        <v>82</v>
      </c>
      <c r="F68" s="7" t="s">
        <v>87</v>
      </c>
      <c r="G68" s="7"/>
      <c r="H68" s="7"/>
      <c r="I68" s="7"/>
      <c r="J68" s="7"/>
      <c r="K68" s="7"/>
      <c r="L68" s="25">
        <v>67464</v>
      </c>
      <c r="M68" s="26" t="s">
        <v>88</v>
      </c>
      <c r="N68" s="20">
        <v>2017</v>
      </c>
      <c r="O68" s="20"/>
      <c r="P68" s="35"/>
      <c r="Q68" s="36"/>
      <c r="R68" s="36"/>
    </row>
    <row r="69" spans="1:18" ht="12.75" customHeight="1">
      <c r="A69" s="23" t="s">
        <v>77</v>
      </c>
      <c r="B69" s="23"/>
      <c r="C69" s="23"/>
      <c r="D69" s="23"/>
      <c r="E69" s="23" t="s">
        <v>82</v>
      </c>
      <c r="F69" s="7" t="s">
        <v>89</v>
      </c>
      <c r="G69" s="7"/>
      <c r="H69" s="7"/>
      <c r="I69" s="7"/>
      <c r="J69" s="7"/>
      <c r="K69" s="7"/>
      <c r="L69" s="34">
        <v>66527</v>
      </c>
      <c r="M69" s="27" t="s">
        <v>90</v>
      </c>
      <c r="N69" s="20">
        <v>2017</v>
      </c>
      <c r="O69" s="20"/>
      <c r="P69" s="35"/>
      <c r="Q69" s="36"/>
      <c r="R69" s="36"/>
    </row>
    <row r="70" spans="1:18" ht="12.75" customHeight="1">
      <c r="A70" s="23" t="s">
        <v>77</v>
      </c>
      <c r="B70" s="23"/>
      <c r="C70" s="23"/>
      <c r="D70" s="23"/>
      <c r="E70" s="23" t="s">
        <v>82</v>
      </c>
      <c r="F70" s="7" t="s">
        <v>91</v>
      </c>
      <c r="G70" s="7"/>
      <c r="H70" s="7"/>
      <c r="I70" s="7"/>
      <c r="J70" s="7"/>
      <c r="K70" s="7"/>
      <c r="L70" s="34">
        <v>66527</v>
      </c>
      <c r="M70" s="27" t="s">
        <v>92</v>
      </c>
      <c r="N70" s="20">
        <v>2017</v>
      </c>
      <c r="O70" s="20"/>
      <c r="P70" s="35"/>
      <c r="Q70" s="36"/>
      <c r="R70" s="36"/>
    </row>
    <row r="71" spans="1:18" ht="12.75" customHeight="1">
      <c r="A71" s="23" t="s">
        <v>77</v>
      </c>
      <c r="B71" s="23"/>
      <c r="C71" s="23"/>
      <c r="D71" s="23"/>
      <c r="E71" s="23" t="s">
        <v>82</v>
      </c>
      <c r="F71" s="7" t="s">
        <v>93</v>
      </c>
      <c r="G71" s="7"/>
      <c r="H71" s="7"/>
      <c r="I71" s="7"/>
      <c r="J71" s="7"/>
      <c r="K71" s="7"/>
      <c r="L71" s="34">
        <v>66527</v>
      </c>
      <c r="M71" s="27" t="s">
        <v>94</v>
      </c>
      <c r="N71" s="20">
        <v>2017</v>
      </c>
      <c r="O71" s="20"/>
      <c r="P71" s="35"/>
      <c r="Q71" s="36"/>
      <c r="R71" s="36"/>
    </row>
    <row r="72" spans="1:18" ht="12.75" customHeight="1">
      <c r="A72" s="23" t="s">
        <v>77</v>
      </c>
      <c r="B72" s="23"/>
      <c r="C72" s="23"/>
      <c r="D72" s="23"/>
      <c r="E72" s="23" t="s">
        <v>82</v>
      </c>
      <c r="F72" s="7" t="s">
        <v>95</v>
      </c>
      <c r="G72" s="7"/>
      <c r="H72" s="7"/>
      <c r="I72" s="7"/>
      <c r="J72" s="7"/>
      <c r="K72" s="7"/>
      <c r="L72" s="34">
        <v>66527</v>
      </c>
      <c r="M72" s="27" t="s">
        <v>96</v>
      </c>
      <c r="N72" s="20">
        <v>2017</v>
      </c>
      <c r="O72" s="20"/>
      <c r="P72" s="35"/>
      <c r="Q72" s="36"/>
      <c r="R72" s="36"/>
    </row>
    <row r="73" spans="1:18" ht="12.75" customHeight="1">
      <c r="A73" s="23" t="s">
        <v>77</v>
      </c>
      <c r="B73" s="23"/>
      <c r="C73" s="23"/>
      <c r="D73" s="23"/>
      <c r="E73" s="23" t="s">
        <v>82</v>
      </c>
      <c r="F73" s="7" t="s">
        <v>97</v>
      </c>
      <c r="G73" s="7"/>
      <c r="H73" s="7"/>
      <c r="I73" s="7"/>
      <c r="J73" s="7"/>
      <c r="K73" s="7"/>
      <c r="L73" s="34">
        <v>66527</v>
      </c>
      <c r="M73" s="27" t="s">
        <v>98</v>
      </c>
      <c r="N73" s="20">
        <v>2017</v>
      </c>
      <c r="O73" s="20"/>
      <c r="P73" s="35"/>
      <c r="Q73" s="36"/>
      <c r="R73" s="36"/>
    </row>
    <row r="74" spans="1:18" ht="12.75" customHeight="1">
      <c r="A74" s="23" t="s">
        <v>77</v>
      </c>
      <c r="B74" s="23"/>
      <c r="C74" s="23"/>
      <c r="D74" s="23"/>
      <c r="E74" s="23" t="s">
        <v>82</v>
      </c>
      <c r="F74" s="7" t="s">
        <v>99</v>
      </c>
      <c r="G74" s="7"/>
      <c r="H74" s="7"/>
      <c r="I74" s="7"/>
      <c r="J74" s="7"/>
      <c r="K74" s="7"/>
      <c r="L74" s="34">
        <v>59968</v>
      </c>
      <c r="M74" s="27" t="s">
        <v>100</v>
      </c>
      <c r="N74" s="20">
        <v>2017</v>
      </c>
      <c r="O74" s="20"/>
      <c r="P74" s="35"/>
      <c r="Q74" s="36"/>
      <c r="R74" s="36"/>
    </row>
    <row r="75" spans="1:18" ht="12.75" customHeight="1">
      <c r="A75" s="23" t="s">
        <v>77</v>
      </c>
      <c r="B75" s="23"/>
      <c r="C75" s="23"/>
      <c r="D75" s="23"/>
      <c r="E75" s="23" t="s">
        <v>82</v>
      </c>
      <c r="F75" s="7" t="s">
        <v>101</v>
      </c>
      <c r="G75" s="7"/>
      <c r="H75" s="7"/>
      <c r="I75" s="7"/>
      <c r="J75" s="7"/>
      <c r="K75" s="7"/>
      <c r="L75" s="34">
        <v>59968</v>
      </c>
      <c r="M75" s="27" t="s">
        <v>102</v>
      </c>
      <c r="N75" s="20">
        <v>2017</v>
      </c>
      <c r="O75" s="20"/>
      <c r="P75" s="35"/>
      <c r="Q75" s="36"/>
      <c r="R75" s="36"/>
    </row>
    <row r="76" spans="1:18" ht="12.75" customHeight="1">
      <c r="A76" s="23" t="s">
        <v>77</v>
      </c>
      <c r="B76" s="23"/>
      <c r="C76" s="23"/>
      <c r="D76" s="23"/>
      <c r="E76" s="23" t="s">
        <v>82</v>
      </c>
      <c r="F76" s="7" t="s">
        <v>103</v>
      </c>
      <c r="G76" s="7"/>
      <c r="H76" s="7"/>
      <c r="I76" s="7"/>
      <c r="J76" s="7"/>
      <c r="K76" s="7"/>
      <c r="L76" s="34">
        <v>50598</v>
      </c>
      <c r="M76" s="27" t="s">
        <v>104</v>
      </c>
      <c r="N76" s="20">
        <v>2017</v>
      </c>
      <c r="O76" s="20"/>
      <c r="P76" s="35"/>
      <c r="Q76" s="36"/>
      <c r="R76" s="36"/>
    </row>
    <row r="77" spans="1:18" ht="12.75" customHeight="1">
      <c r="A77" s="23" t="s">
        <v>105</v>
      </c>
      <c r="B77" s="23"/>
      <c r="C77" s="23"/>
      <c r="D77" s="23"/>
      <c r="E77" s="23" t="s">
        <v>106</v>
      </c>
      <c r="F77" s="7" t="s">
        <v>107</v>
      </c>
      <c r="G77" s="7"/>
      <c r="H77" s="7"/>
      <c r="I77" s="7"/>
      <c r="J77" s="7"/>
      <c r="K77" s="7"/>
      <c r="L77" s="34">
        <v>7680.5</v>
      </c>
      <c r="M77" s="27" t="s">
        <v>108</v>
      </c>
      <c r="N77" s="20">
        <v>2017</v>
      </c>
      <c r="O77" s="20"/>
      <c r="P77" s="36"/>
      <c r="Q77" s="36"/>
      <c r="R77" s="36"/>
    </row>
    <row r="78" spans="1:18" ht="12.75" customHeight="1">
      <c r="A78" s="23" t="s">
        <v>105</v>
      </c>
      <c r="B78" s="23"/>
      <c r="C78" s="23"/>
      <c r="D78" s="23"/>
      <c r="E78" s="23" t="s">
        <v>106</v>
      </c>
      <c r="F78" s="7" t="s">
        <v>109</v>
      </c>
      <c r="G78" s="7"/>
      <c r="H78" s="7"/>
      <c r="I78" s="7"/>
      <c r="J78" s="7"/>
      <c r="K78" s="7"/>
      <c r="L78" s="34">
        <v>7680.5</v>
      </c>
      <c r="M78" s="27" t="s">
        <v>110</v>
      </c>
      <c r="N78" s="20">
        <v>2017</v>
      </c>
      <c r="O78" s="20"/>
      <c r="P78" s="36"/>
      <c r="Q78" s="36"/>
      <c r="R78" s="36"/>
    </row>
    <row r="79" spans="1:18" ht="12.75" customHeight="1">
      <c r="A79" s="23" t="s">
        <v>105</v>
      </c>
      <c r="B79" s="23"/>
      <c r="C79" s="23"/>
      <c r="D79" s="23"/>
      <c r="E79" s="23" t="s">
        <v>106</v>
      </c>
      <c r="F79" s="7" t="s">
        <v>111</v>
      </c>
      <c r="G79" s="7"/>
      <c r="H79" s="7"/>
      <c r="I79" s="7"/>
      <c r="J79" s="7"/>
      <c r="K79" s="7"/>
      <c r="L79" s="34">
        <v>7680.5</v>
      </c>
      <c r="M79" s="27" t="s">
        <v>100</v>
      </c>
      <c r="N79" s="20">
        <v>2017</v>
      </c>
      <c r="O79" s="20"/>
      <c r="P79" s="36"/>
      <c r="Q79" s="36"/>
      <c r="R79" s="36"/>
    </row>
    <row r="80" spans="1:17" ht="12.75" customHeight="1">
      <c r="A80" s="23" t="s">
        <v>112</v>
      </c>
      <c r="B80" s="23"/>
      <c r="C80" s="23"/>
      <c r="D80" s="23"/>
      <c r="E80" s="23" t="s">
        <v>106</v>
      </c>
      <c r="F80" s="7" t="s">
        <v>113</v>
      </c>
      <c r="G80" s="7"/>
      <c r="H80" s="7"/>
      <c r="I80" s="7"/>
      <c r="J80" s="7"/>
      <c r="K80" s="7"/>
      <c r="L80" s="34">
        <v>3356.37</v>
      </c>
      <c r="M80" s="27" t="s">
        <v>114</v>
      </c>
      <c r="N80" s="20">
        <v>2017</v>
      </c>
      <c r="O80" s="20"/>
      <c r="P80" s="37"/>
      <c r="Q80" s="37"/>
    </row>
    <row r="81" spans="1:17" ht="12.75" customHeight="1">
      <c r="A81" s="23" t="s">
        <v>112</v>
      </c>
      <c r="B81" s="23"/>
      <c r="C81" s="23"/>
      <c r="D81" s="23"/>
      <c r="E81" s="23" t="s">
        <v>106</v>
      </c>
      <c r="F81" s="7" t="s">
        <v>115</v>
      </c>
      <c r="G81" s="7"/>
      <c r="H81" s="7"/>
      <c r="I81" s="7"/>
      <c r="J81" s="7"/>
      <c r="K81" s="7"/>
      <c r="L81" s="34">
        <v>7342.85</v>
      </c>
      <c r="M81" s="27" t="s">
        <v>114</v>
      </c>
      <c r="N81" s="20">
        <v>2017</v>
      </c>
      <c r="O81" s="20"/>
      <c r="P81" s="37"/>
      <c r="Q81" s="37"/>
    </row>
    <row r="82" spans="1:17" ht="12.75" customHeight="1">
      <c r="A82" s="23" t="s">
        <v>112</v>
      </c>
      <c r="B82" s="23"/>
      <c r="C82" s="23"/>
      <c r="D82" s="23"/>
      <c r="E82" s="23" t="s">
        <v>106</v>
      </c>
      <c r="F82" s="7" t="s">
        <v>116</v>
      </c>
      <c r="G82" s="7"/>
      <c r="H82" s="7"/>
      <c r="I82" s="7"/>
      <c r="J82" s="7"/>
      <c r="K82" s="7"/>
      <c r="L82" s="34">
        <v>5503.13</v>
      </c>
      <c r="M82" s="27" t="s">
        <v>114</v>
      </c>
      <c r="N82" s="20">
        <v>2017</v>
      </c>
      <c r="O82" s="20"/>
      <c r="P82" s="37"/>
      <c r="Q82" s="37"/>
    </row>
    <row r="83" spans="1:17" ht="12.75" customHeight="1">
      <c r="A83" s="23" t="s">
        <v>112</v>
      </c>
      <c r="B83" s="23"/>
      <c r="C83" s="23"/>
      <c r="D83" s="23"/>
      <c r="E83" s="23" t="s">
        <v>106</v>
      </c>
      <c r="F83" s="7" t="s">
        <v>117</v>
      </c>
      <c r="G83" s="7"/>
      <c r="H83" s="7"/>
      <c r="I83" s="7"/>
      <c r="J83" s="7"/>
      <c r="K83" s="7"/>
      <c r="L83" s="34">
        <v>5503.13</v>
      </c>
      <c r="M83" s="27" t="s">
        <v>118</v>
      </c>
      <c r="N83" s="20">
        <v>2017</v>
      </c>
      <c r="O83" s="20"/>
      <c r="P83" s="37"/>
      <c r="Q83" s="37"/>
    </row>
    <row r="84" spans="1:15" ht="12.75" customHeight="1">
      <c r="A84" s="23" t="s">
        <v>56</v>
      </c>
      <c r="B84" s="23"/>
      <c r="C84" s="23"/>
      <c r="D84" s="23"/>
      <c r="E84" s="23" t="s">
        <v>106</v>
      </c>
      <c r="F84" s="7" t="s">
        <v>119</v>
      </c>
      <c r="G84" s="7"/>
      <c r="H84" s="7"/>
      <c r="I84" s="7"/>
      <c r="J84" s="7"/>
      <c r="K84" s="7"/>
      <c r="L84" s="34">
        <v>10343</v>
      </c>
      <c r="M84" s="27" t="s">
        <v>120</v>
      </c>
      <c r="N84" s="20">
        <v>2017</v>
      </c>
      <c r="O84" s="20"/>
    </row>
    <row r="85" spans="1:15" ht="12.75" customHeight="1">
      <c r="A85" s="23" t="s">
        <v>54</v>
      </c>
      <c r="B85" s="23"/>
      <c r="C85" s="23"/>
      <c r="D85" s="23"/>
      <c r="E85" s="23" t="s">
        <v>106</v>
      </c>
      <c r="F85" s="7" t="s">
        <v>119</v>
      </c>
      <c r="G85" s="7"/>
      <c r="H85" s="7"/>
      <c r="I85" s="7"/>
      <c r="J85" s="7"/>
      <c r="K85" s="7"/>
      <c r="L85" s="34">
        <v>13518.04</v>
      </c>
      <c r="M85" s="27" t="s">
        <v>120</v>
      </c>
      <c r="N85" s="20">
        <v>2017</v>
      </c>
      <c r="O85" s="20"/>
    </row>
    <row r="86" spans="1:15" ht="12.75" customHeight="1">
      <c r="A86" s="23" t="s">
        <v>50</v>
      </c>
      <c r="B86" s="23"/>
      <c r="C86" s="23"/>
      <c r="D86" s="23"/>
      <c r="E86" s="23" t="s">
        <v>106</v>
      </c>
      <c r="F86" s="7" t="s">
        <v>119</v>
      </c>
      <c r="G86" s="7"/>
      <c r="H86" s="7"/>
      <c r="I86" s="7"/>
      <c r="J86" s="7"/>
      <c r="K86" s="7"/>
      <c r="L86" s="34">
        <v>9607.14</v>
      </c>
      <c r="M86" s="27" t="s">
        <v>120</v>
      </c>
      <c r="N86" s="20">
        <v>2017</v>
      </c>
      <c r="O86" s="20"/>
    </row>
    <row r="87" spans="1:15" ht="12.75" customHeight="1">
      <c r="A87" s="23" t="s">
        <v>56</v>
      </c>
      <c r="B87" s="23"/>
      <c r="C87" s="23"/>
      <c r="D87" s="23"/>
      <c r="E87" s="23" t="s">
        <v>106</v>
      </c>
      <c r="F87" s="7" t="s">
        <v>119</v>
      </c>
      <c r="G87" s="7"/>
      <c r="H87" s="7"/>
      <c r="I87" s="7"/>
      <c r="J87" s="7"/>
      <c r="K87" s="7"/>
      <c r="L87" s="34">
        <v>7290.4</v>
      </c>
      <c r="M87" s="27" t="s">
        <v>120</v>
      </c>
      <c r="N87" s="20">
        <v>2017</v>
      </c>
      <c r="O87" s="20"/>
    </row>
    <row r="88" spans="1:15" ht="12.75" customHeight="1">
      <c r="A88" s="23" t="s">
        <v>121</v>
      </c>
      <c r="B88" s="23"/>
      <c r="C88" s="23"/>
      <c r="D88" s="23"/>
      <c r="E88" s="23" t="s">
        <v>106</v>
      </c>
      <c r="F88" s="7" t="s">
        <v>122</v>
      </c>
      <c r="G88" s="7"/>
      <c r="H88" s="7"/>
      <c r="I88" s="7"/>
      <c r="J88" s="7"/>
      <c r="K88" s="7"/>
      <c r="L88" s="34">
        <v>8740.1</v>
      </c>
      <c r="M88" s="26" t="s">
        <v>110</v>
      </c>
      <c r="N88" s="20">
        <v>2017</v>
      </c>
      <c r="O88" s="20"/>
    </row>
    <row r="89" spans="1:15" ht="12.75" customHeight="1">
      <c r="A89" s="23" t="s">
        <v>121</v>
      </c>
      <c r="B89" s="23"/>
      <c r="C89" s="23"/>
      <c r="D89" s="23"/>
      <c r="E89" s="23" t="s">
        <v>106</v>
      </c>
      <c r="F89" s="7" t="s">
        <v>123</v>
      </c>
      <c r="G89" s="7"/>
      <c r="H89" s="7"/>
      <c r="I89" s="7"/>
      <c r="J89" s="7"/>
      <c r="K89" s="7"/>
      <c r="L89" s="34">
        <v>8740.1</v>
      </c>
      <c r="M89" s="26" t="s">
        <v>100</v>
      </c>
      <c r="N89" s="20">
        <v>2017</v>
      </c>
      <c r="O89" s="20"/>
    </row>
    <row r="90" spans="1:17" ht="12.75" customHeight="1">
      <c r="A90" s="23" t="s">
        <v>124</v>
      </c>
      <c r="B90" s="23"/>
      <c r="C90" s="23"/>
      <c r="D90" s="23"/>
      <c r="E90" s="23" t="s">
        <v>106</v>
      </c>
      <c r="F90" s="7" t="s">
        <v>125</v>
      </c>
      <c r="G90" s="7"/>
      <c r="H90" s="7"/>
      <c r="I90" s="7"/>
      <c r="J90" s="7"/>
      <c r="K90" s="7"/>
      <c r="L90" s="34">
        <v>6880.75</v>
      </c>
      <c r="M90" s="26" t="s">
        <v>114</v>
      </c>
      <c r="N90" s="20">
        <v>2017</v>
      </c>
      <c r="O90" s="20"/>
      <c r="P90" s="37"/>
      <c r="Q90" s="37"/>
    </row>
    <row r="91" spans="1:17" ht="12.75" customHeight="1">
      <c r="A91" s="23" t="s">
        <v>124</v>
      </c>
      <c r="B91" s="23"/>
      <c r="C91" s="23"/>
      <c r="D91" s="23"/>
      <c r="E91" s="23" t="s">
        <v>106</v>
      </c>
      <c r="F91" s="7" t="s">
        <v>126</v>
      </c>
      <c r="G91" s="7"/>
      <c r="H91" s="7"/>
      <c r="I91" s="7"/>
      <c r="J91" s="7"/>
      <c r="K91" s="7"/>
      <c r="L91" s="34">
        <v>6880.75</v>
      </c>
      <c r="M91" s="26" t="s">
        <v>118</v>
      </c>
      <c r="N91" s="20">
        <v>2017</v>
      </c>
      <c r="O91" s="20"/>
      <c r="P91" s="37"/>
      <c r="Q91" s="37"/>
    </row>
    <row r="92" spans="1:17" ht="12.75" customHeight="1">
      <c r="A92" s="23" t="s">
        <v>127</v>
      </c>
      <c r="B92" s="23"/>
      <c r="C92" s="23"/>
      <c r="D92" s="23"/>
      <c r="E92" s="23" t="s">
        <v>106</v>
      </c>
      <c r="F92" s="7" t="s">
        <v>128</v>
      </c>
      <c r="G92" s="7"/>
      <c r="H92" s="7"/>
      <c r="I92" s="7"/>
      <c r="J92" s="7"/>
      <c r="K92" s="7"/>
      <c r="L92" s="34">
        <v>8169.55</v>
      </c>
      <c r="M92" s="26" t="s">
        <v>114</v>
      </c>
      <c r="N92" s="20">
        <v>2017</v>
      </c>
      <c r="O92" s="20"/>
      <c r="P92" s="38"/>
      <c r="Q92" s="38"/>
    </row>
    <row r="93" spans="1:17" ht="12.75" customHeight="1">
      <c r="A93" s="23" t="s">
        <v>45</v>
      </c>
      <c r="B93" s="23"/>
      <c r="C93" s="23"/>
      <c r="D93" s="23"/>
      <c r="E93" s="23" t="s">
        <v>106</v>
      </c>
      <c r="F93" s="7" t="s">
        <v>129</v>
      </c>
      <c r="G93" s="7"/>
      <c r="H93" s="7"/>
      <c r="I93" s="7"/>
      <c r="J93" s="7"/>
      <c r="K93" s="7"/>
      <c r="L93" s="25">
        <v>5407.21</v>
      </c>
      <c r="M93" s="26" t="s">
        <v>114</v>
      </c>
      <c r="N93" s="20">
        <v>2017</v>
      </c>
      <c r="O93" s="20"/>
      <c r="P93" s="38"/>
      <c r="Q93" s="38"/>
    </row>
    <row r="94" spans="1:17" ht="12.75" customHeight="1">
      <c r="A94" s="23" t="s">
        <v>50</v>
      </c>
      <c r="B94" s="23"/>
      <c r="C94" s="23"/>
      <c r="D94" s="23"/>
      <c r="E94" s="23" t="s">
        <v>106</v>
      </c>
      <c r="F94" s="7" t="s">
        <v>130</v>
      </c>
      <c r="G94" s="7"/>
      <c r="H94" s="7"/>
      <c r="I94" s="7"/>
      <c r="J94" s="7"/>
      <c r="K94" s="7"/>
      <c r="L94" s="25">
        <v>5355.76</v>
      </c>
      <c r="M94" s="26" t="s">
        <v>114</v>
      </c>
      <c r="N94" s="20">
        <v>2017</v>
      </c>
      <c r="O94" s="20"/>
      <c r="P94" s="38"/>
      <c r="Q94" s="38"/>
    </row>
    <row r="95" spans="1:17" ht="12.75" customHeight="1">
      <c r="A95" s="23" t="s">
        <v>50</v>
      </c>
      <c r="B95" s="23"/>
      <c r="C95" s="23"/>
      <c r="D95" s="23"/>
      <c r="E95" s="23" t="s">
        <v>106</v>
      </c>
      <c r="F95" s="7" t="s">
        <v>131</v>
      </c>
      <c r="G95" s="7"/>
      <c r="H95" s="7"/>
      <c r="I95" s="7"/>
      <c r="J95" s="7"/>
      <c r="K95" s="7"/>
      <c r="L95" s="25">
        <v>9607.14</v>
      </c>
      <c r="M95" s="26" t="s">
        <v>132</v>
      </c>
      <c r="N95" s="20">
        <v>2017</v>
      </c>
      <c r="O95" s="20"/>
      <c r="P95" s="37"/>
      <c r="Q95" s="37"/>
    </row>
    <row r="96" spans="1:17" ht="12.75" customHeight="1">
      <c r="A96" s="23" t="s">
        <v>54</v>
      </c>
      <c r="B96" s="23"/>
      <c r="C96" s="23"/>
      <c r="D96" s="23"/>
      <c r="E96" s="23" t="s">
        <v>106</v>
      </c>
      <c r="F96" s="7" t="s">
        <v>133</v>
      </c>
      <c r="G96" s="7"/>
      <c r="H96" s="7"/>
      <c r="I96" s="7"/>
      <c r="J96" s="7"/>
      <c r="K96" s="7"/>
      <c r="L96" s="25">
        <v>13518.04</v>
      </c>
      <c r="M96" s="26" t="s">
        <v>132</v>
      </c>
      <c r="N96" s="20">
        <v>2017</v>
      </c>
      <c r="O96" s="20"/>
      <c r="P96" s="37"/>
      <c r="Q96" s="37"/>
    </row>
    <row r="97" spans="1:17" ht="12.75" customHeight="1">
      <c r="A97" s="23" t="s">
        <v>56</v>
      </c>
      <c r="B97" s="23"/>
      <c r="C97" s="23"/>
      <c r="D97" s="23"/>
      <c r="E97" s="23" t="s">
        <v>106</v>
      </c>
      <c r="F97" s="7" t="s">
        <v>134</v>
      </c>
      <c r="G97" s="7"/>
      <c r="H97" s="7"/>
      <c r="I97" s="7"/>
      <c r="J97" s="7"/>
      <c r="K97" s="7"/>
      <c r="L97" s="25">
        <v>5850.75</v>
      </c>
      <c r="M97" s="26" t="s">
        <v>114</v>
      </c>
      <c r="N97" s="20">
        <v>2017</v>
      </c>
      <c r="O97" s="20"/>
      <c r="P97" s="37"/>
      <c r="Q97" s="37"/>
    </row>
    <row r="98" spans="1:17" ht="12.75" customHeight="1">
      <c r="A98" s="23" t="s">
        <v>56</v>
      </c>
      <c r="B98" s="23"/>
      <c r="C98" s="23"/>
      <c r="D98" s="23"/>
      <c r="E98" s="23" t="s">
        <v>106</v>
      </c>
      <c r="F98" s="7" t="s">
        <v>135</v>
      </c>
      <c r="G98" s="7"/>
      <c r="H98" s="7"/>
      <c r="I98" s="7"/>
      <c r="J98" s="7"/>
      <c r="K98" s="7"/>
      <c r="L98" s="25">
        <v>5229.32</v>
      </c>
      <c r="M98" s="26" t="s">
        <v>114</v>
      </c>
      <c r="N98" s="20">
        <v>2017</v>
      </c>
      <c r="O98" s="20"/>
      <c r="P98" s="37"/>
      <c r="Q98" s="37"/>
    </row>
    <row r="99" spans="1:17" ht="12.75" customHeight="1">
      <c r="A99" s="23" t="s">
        <v>56</v>
      </c>
      <c r="B99" s="23"/>
      <c r="C99" s="23"/>
      <c r="D99" s="23"/>
      <c r="E99" s="23" t="s">
        <v>106</v>
      </c>
      <c r="F99" s="7" t="s">
        <v>136</v>
      </c>
      <c r="G99" s="7"/>
      <c r="H99" s="7"/>
      <c r="I99" s="7"/>
      <c r="J99" s="7"/>
      <c r="K99" s="7"/>
      <c r="L99" s="25">
        <v>5850.75</v>
      </c>
      <c r="M99" s="26" t="s">
        <v>118</v>
      </c>
      <c r="N99" s="20">
        <v>2017</v>
      </c>
      <c r="O99" s="20"/>
      <c r="P99" s="37"/>
      <c r="Q99" s="37"/>
    </row>
    <row r="100" spans="1:17" ht="12.75" customHeight="1">
      <c r="A100" s="23" t="s">
        <v>56</v>
      </c>
      <c r="B100" s="23"/>
      <c r="C100" s="23"/>
      <c r="D100" s="23"/>
      <c r="E100" s="23" t="s">
        <v>106</v>
      </c>
      <c r="F100" s="7" t="s">
        <v>137</v>
      </c>
      <c r="G100" s="7"/>
      <c r="H100" s="7"/>
      <c r="I100" s="7"/>
      <c r="J100" s="7"/>
      <c r="K100" s="7"/>
      <c r="L100" s="25">
        <v>5229.32</v>
      </c>
      <c r="M100" s="26" t="s">
        <v>118</v>
      </c>
      <c r="N100" s="20">
        <v>2017</v>
      </c>
      <c r="O100" s="20"/>
      <c r="P100" s="37"/>
      <c r="Q100" s="37"/>
    </row>
    <row r="101" spans="1:17" ht="12.75" customHeight="1">
      <c r="A101" s="23" t="s">
        <v>56</v>
      </c>
      <c r="B101" s="23"/>
      <c r="C101" s="23"/>
      <c r="D101" s="23"/>
      <c r="E101" s="23" t="s">
        <v>106</v>
      </c>
      <c r="F101" s="7" t="s">
        <v>138</v>
      </c>
      <c r="G101" s="7"/>
      <c r="H101" s="7"/>
      <c r="I101" s="7"/>
      <c r="J101" s="7"/>
      <c r="K101" s="7"/>
      <c r="L101" s="25">
        <v>7290.4</v>
      </c>
      <c r="M101" s="26" t="s">
        <v>132</v>
      </c>
      <c r="N101" s="20">
        <v>2017</v>
      </c>
      <c r="O101" s="20"/>
      <c r="P101" s="37"/>
      <c r="Q101" s="37"/>
    </row>
    <row r="102" spans="1:17" ht="12.75" customHeight="1">
      <c r="A102" s="23" t="s">
        <v>56</v>
      </c>
      <c r="B102" s="23"/>
      <c r="C102" s="23"/>
      <c r="D102" s="23"/>
      <c r="E102" s="23" t="s">
        <v>106</v>
      </c>
      <c r="F102" s="7" t="s">
        <v>139</v>
      </c>
      <c r="G102" s="7"/>
      <c r="H102" s="7"/>
      <c r="I102" s="7"/>
      <c r="J102" s="7"/>
      <c r="K102" s="7"/>
      <c r="L102" s="25">
        <v>10343</v>
      </c>
      <c r="M102" s="26" t="s">
        <v>132</v>
      </c>
      <c r="N102" s="20">
        <v>2017</v>
      </c>
      <c r="O102" s="20"/>
      <c r="P102" s="37"/>
      <c r="Q102" s="37"/>
    </row>
    <row r="103" spans="1:17" ht="12.75" customHeight="1">
      <c r="A103" s="23" t="s">
        <v>140</v>
      </c>
      <c r="B103" s="23"/>
      <c r="C103" s="23"/>
      <c r="D103" s="23"/>
      <c r="E103" s="23" t="s">
        <v>106</v>
      </c>
      <c r="F103" s="7" t="s">
        <v>141</v>
      </c>
      <c r="G103" s="7"/>
      <c r="H103" s="7"/>
      <c r="I103" s="7"/>
      <c r="J103" s="7"/>
      <c r="K103" s="7"/>
      <c r="L103" s="25">
        <v>2170.11</v>
      </c>
      <c r="M103" s="26" t="s">
        <v>114</v>
      </c>
      <c r="N103" s="20">
        <v>2017</v>
      </c>
      <c r="O103" s="20"/>
      <c r="P103" s="37"/>
      <c r="Q103" s="37"/>
    </row>
    <row r="104" spans="1:17" ht="12.75" customHeight="1">
      <c r="A104" s="23" t="s">
        <v>142</v>
      </c>
      <c r="B104" s="23"/>
      <c r="C104" s="23"/>
      <c r="D104" s="23"/>
      <c r="E104" s="23" t="s">
        <v>106</v>
      </c>
      <c r="F104" s="7" t="s">
        <v>143</v>
      </c>
      <c r="G104" s="7"/>
      <c r="H104" s="7"/>
      <c r="I104" s="7"/>
      <c r="J104" s="7"/>
      <c r="K104" s="7"/>
      <c r="L104" s="25">
        <v>8502.76</v>
      </c>
      <c r="M104" s="26" t="s">
        <v>114</v>
      </c>
      <c r="N104" s="20">
        <v>2017</v>
      </c>
      <c r="O104" s="20"/>
      <c r="P104" s="38"/>
      <c r="Q104" s="38"/>
    </row>
    <row r="105" spans="1:17" ht="12.75" customHeight="1">
      <c r="A105" s="23" t="s">
        <v>142</v>
      </c>
      <c r="B105" s="23"/>
      <c r="C105" s="23"/>
      <c r="D105" s="23"/>
      <c r="E105" s="23" t="s">
        <v>106</v>
      </c>
      <c r="F105" s="7" t="s">
        <v>144</v>
      </c>
      <c r="G105" s="7"/>
      <c r="H105" s="7"/>
      <c r="I105" s="7"/>
      <c r="J105" s="7"/>
      <c r="K105" s="7"/>
      <c r="L105" s="25">
        <v>8502.76</v>
      </c>
      <c r="M105" s="26" t="s">
        <v>118</v>
      </c>
      <c r="N105" s="20">
        <v>2017</v>
      </c>
      <c r="O105" s="20"/>
      <c r="P105" s="38"/>
      <c r="Q105" s="38"/>
    </row>
    <row r="106" spans="1:16" ht="12.75" customHeight="1">
      <c r="A106" s="23" t="s">
        <v>142</v>
      </c>
      <c r="B106" s="23"/>
      <c r="C106" s="23"/>
      <c r="D106" s="23"/>
      <c r="E106" s="23" t="s">
        <v>106</v>
      </c>
      <c r="F106" s="7" t="s">
        <v>145</v>
      </c>
      <c r="G106" s="7"/>
      <c r="H106" s="7"/>
      <c r="I106" s="7"/>
      <c r="J106" s="7"/>
      <c r="K106" s="7"/>
      <c r="L106" s="25">
        <v>8502.76</v>
      </c>
      <c r="M106" s="26" t="s">
        <v>108</v>
      </c>
      <c r="N106" s="20">
        <v>2017</v>
      </c>
      <c r="O106" s="20"/>
      <c r="P106" s="38"/>
    </row>
    <row r="107" spans="1:16" ht="12.75" customHeight="1">
      <c r="A107" s="23" t="s">
        <v>146</v>
      </c>
      <c r="B107" s="23"/>
      <c r="C107" s="23"/>
      <c r="D107" s="23"/>
      <c r="E107" s="24" t="s">
        <v>106</v>
      </c>
      <c r="F107" s="7" t="s">
        <v>147</v>
      </c>
      <c r="G107" s="7"/>
      <c r="H107" s="7"/>
      <c r="I107" s="7"/>
      <c r="J107" s="7"/>
      <c r="K107" s="7"/>
      <c r="L107" s="25">
        <v>7565.56</v>
      </c>
      <c r="M107" s="26" t="s">
        <v>114</v>
      </c>
      <c r="N107" s="20">
        <v>2017</v>
      </c>
      <c r="O107" s="20"/>
      <c r="P107" s="38"/>
    </row>
    <row r="108" spans="1:16" ht="12.75" customHeight="1">
      <c r="A108" s="23" t="s">
        <v>148</v>
      </c>
      <c r="B108" s="23"/>
      <c r="C108" s="23"/>
      <c r="D108" s="23"/>
      <c r="E108" s="24" t="s">
        <v>106</v>
      </c>
      <c r="F108" s="7" t="s">
        <v>149</v>
      </c>
      <c r="G108" s="7"/>
      <c r="H108" s="7"/>
      <c r="I108" s="7"/>
      <c r="J108" s="7"/>
      <c r="K108" s="7"/>
      <c r="L108" s="25">
        <v>6226.75</v>
      </c>
      <c r="M108" s="26" t="s">
        <v>110</v>
      </c>
      <c r="N108" s="20">
        <v>2017</v>
      </c>
      <c r="O108" s="20"/>
      <c r="P108" s="38"/>
    </row>
    <row r="109" spans="1:16" ht="12.75" customHeight="1">
      <c r="A109" s="23" t="s">
        <v>150</v>
      </c>
      <c r="B109" s="23"/>
      <c r="C109" s="23"/>
      <c r="D109" s="23"/>
      <c r="E109" s="24" t="s">
        <v>106</v>
      </c>
      <c r="F109" s="7" t="s">
        <v>151</v>
      </c>
      <c r="G109" s="7"/>
      <c r="H109" s="7"/>
      <c r="I109" s="7"/>
      <c r="J109" s="7"/>
      <c r="K109" s="7"/>
      <c r="L109" s="25">
        <v>9904.07</v>
      </c>
      <c r="M109" s="26" t="s">
        <v>74</v>
      </c>
      <c r="N109" s="20">
        <v>2017</v>
      </c>
      <c r="O109" s="20"/>
      <c r="P109" s="38"/>
    </row>
    <row r="110" spans="1:16" ht="12.75" customHeight="1">
      <c r="A110" s="23" t="s">
        <v>150</v>
      </c>
      <c r="B110" s="23"/>
      <c r="C110" s="23"/>
      <c r="D110" s="23"/>
      <c r="E110" s="24" t="s">
        <v>106</v>
      </c>
      <c r="F110" s="7" t="s">
        <v>152</v>
      </c>
      <c r="G110" s="7"/>
      <c r="H110" s="7"/>
      <c r="I110" s="7"/>
      <c r="J110" s="7"/>
      <c r="K110" s="7"/>
      <c r="L110" s="25">
        <v>9904.07</v>
      </c>
      <c r="M110" s="26" t="s">
        <v>110</v>
      </c>
      <c r="N110" s="20">
        <v>2017</v>
      </c>
      <c r="O110" s="20"/>
      <c r="P110" s="38"/>
    </row>
    <row r="111" spans="1:16" ht="12.75" customHeight="1">
      <c r="A111" s="23" t="s">
        <v>153</v>
      </c>
      <c r="B111" s="23"/>
      <c r="C111" s="23"/>
      <c r="D111" s="23"/>
      <c r="E111" s="24" t="s">
        <v>154</v>
      </c>
      <c r="F111" s="7" t="s">
        <v>155</v>
      </c>
      <c r="G111" s="7"/>
      <c r="H111" s="7"/>
      <c r="I111" s="7"/>
      <c r="J111" s="7"/>
      <c r="K111" s="7"/>
      <c r="L111" s="25">
        <v>8679.06</v>
      </c>
      <c r="M111" s="26" t="s">
        <v>156</v>
      </c>
      <c r="N111" s="20">
        <v>2017</v>
      </c>
      <c r="O111" s="20"/>
      <c r="P111" s="38"/>
    </row>
    <row r="112" spans="1:16" ht="12.75" customHeight="1">
      <c r="A112" s="23" t="s">
        <v>157</v>
      </c>
      <c r="B112" s="23"/>
      <c r="C112" s="23"/>
      <c r="D112" s="23"/>
      <c r="E112" s="24" t="s">
        <v>106</v>
      </c>
      <c r="F112" s="7" t="s">
        <v>158</v>
      </c>
      <c r="G112" s="7"/>
      <c r="H112" s="7"/>
      <c r="I112" s="7"/>
      <c r="J112" s="7"/>
      <c r="K112" s="7"/>
      <c r="L112" s="25">
        <v>8740.1</v>
      </c>
      <c r="M112" s="26" t="s">
        <v>159</v>
      </c>
      <c r="N112" s="20">
        <v>2017</v>
      </c>
      <c r="O112" s="20"/>
      <c r="P112" s="38"/>
    </row>
    <row r="113" spans="1:16" ht="12.75" customHeight="1">
      <c r="A113" s="23" t="s">
        <v>148</v>
      </c>
      <c r="B113" s="23"/>
      <c r="C113" s="23"/>
      <c r="D113" s="23"/>
      <c r="E113" s="24" t="s">
        <v>106</v>
      </c>
      <c r="F113" s="7" t="s">
        <v>160</v>
      </c>
      <c r="G113" s="7"/>
      <c r="H113" s="7"/>
      <c r="I113" s="7"/>
      <c r="J113" s="7"/>
      <c r="K113" s="7"/>
      <c r="L113" s="25">
        <v>6226.75</v>
      </c>
      <c r="M113" s="26" t="s">
        <v>159</v>
      </c>
      <c r="N113" s="20">
        <v>2017</v>
      </c>
      <c r="O113" s="20"/>
      <c r="P113" s="38"/>
    </row>
    <row r="114" spans="1:16" ht="12.75" customHeight="1">
      <c r="A114" s="23" t="s">
        <v>161</v>
      </c>
      <c r="B114" s="23"/>
      <c r="C114" s="23"/>
      <c r="D114" s="23"/>
      <c r="E114" s="24" t="s">
        <v>162</v>
      </c>
      <c r="F114" s="7" t="s">
        <v>163</v>
      </c>
      <c r="G114" s="7"/>
      <c r="H114" s="7"/>
      <c r="I114" s="7"/>
      <c r="J114" s="7"/>
      <c r="K114" s="7"/>
      <c r="L114" s="25">
        <v>1509.17</v>
      </c>
      <c r="M114" s="26" t="s">
        <v>164</v>
      </c>
      <c r="N114" s="20">
        <v>2017</v>
      </c>
      <c r="O114" s="20"/>
      <c r="P114" s="38"/>
    </row>
    <row r="115" spans="1:16" ht="12.75" customHeight="1">
      <c r="A115" s="23" t="s">
        <v>161</v>
      </c>
      <c r="B115" s="23"/>
      <c r="C115" s="23"/>
      <c r="D115" s="23"/>
      <c r="E115" s="24" t="s">
        <v>162</v>
      </c>
      <c r="F115" s="7" t="s">
        <v>165</v>
      </c>
      <c r="G115" s="7"/>
      <c r="H115" s="7"/>
      <c r="I115" s="7"/>
      <c r="J115" s="7"/>
      <c r="K115" s="7"/>
      <c r="L115" s="25">
        <v>380.1</v>
      </c>
      <c r="M115" s="26" t="s">
        <v>164</v>
      </c>
      <c r="N115" s="20">
        <v>2017</v>
      </c>
      <c r="O115" s="20"/>
      <c r="P115" s="38"/>
    </row>
    <row r="116" spans="1:16" ht="12.75" customHeight="1">
      <c r="A116" s="23" t="s">
        <v>161</v>
      </c>
      <c r="B116" s="23"/>
      <c r="C116" s="23"/>
      <c r="D116" s="23"/>
      <c r="E116" s="24" t="s">
        <v>162</v>
      </c>
      <c r="F116" s="7" t="s">
        <v>166</v>
      </c>
      <c r="G116" s="7"/>
      <c r="H116" s="7"/>
      <c r="I116" s="7"/>
      <c r="J116" s="7"/>
      <c r="K116" s="7"/>
      <c r="L116" s="25">
        <v>23450.78</v>
      </c>
      <c r="M116" s="26" t="s">
        <v>164</v>
      </c>
      <c r="N116" s="20">
        <v>2017</v>
      </c>
      <c r="O116" s="20"/>
      <c r="P116" s="38"/>
    </row>
    <row r="117" spans="1:16" ht="12.75" customHeight="1">
      <c r="A117" s="23" t="s">
        <v>161</v>
      </c>
      <c r="B117" s="23"/>
      <c r="C117" s="23"/>
      <c r="D117" s="23"/>
      <c r="E117" s="24" t="s">
        <v>162</v>
      </c>
      <c r="F117" s="7" t="s">
        <v>167</v>
      </c>
      <c r="G117" s="7"/>
      <c r="H117" s="7"/>
      <c r="I117" s="7"/>
      <c r="J117" s="7"/>
      <c r="K117" s="7"/>
      <c r="L117" s="25">
        <v>1315.65</v>
      </c>
      <c r="M117" s="26" t="s">
        <v>36</v>
      </c>
      <c r="N117" s="20">
        <v>2017</v>
      </c>
      <c r="O117" s="20"/>
      <c r="P117" s="38"/>
    </row>
    <row r="118" spans="1:16" ht="12.75" customHeight="1">
      <c r="A118" s="23" t="s">
        <v>161</v>
      </c>
      <c r="B118" s="23"/>
      <c r="C118" s="23"/>
      <c r="D118" s="23"/>
      <c r="E118" s="24" t="s">
        <v>162</v>
      </c>
      <c r="F118" s="7" t="s">
        <v>168</v>
      </c>
      <c r="G118" s="7"/>
      <c r="H118" s="7"/>
      <c r="I118" s="7"/>
      <c r="J118" s="7"/>
      <c r="K118" s="7"/>
      <c r="L118" s="25">
        <v>380.1</v>
      </c>
      <c r="M118" s="26" t="s">
        <v>36</v>
      </c>
      <c r="N118" s="20">
        <v>2017</v>
      </c>
      <c r="O118" s="20"/>
      <c r="P118" s="38"/>
    </row>
    <row r="119" spans="1:16" ht="12.75" customHeight="1">
      <c r="A119" s="23" t="s">
        <v>161</v>
      </c>
      <c r="B119" s="23"/>
      <c r="C119" s="23"/>
      <c r="D119" s="23"/>
      <c r="E119" s="24" t="s">
        <v>162</v>
      </c>
      <c r="F119" s="7" t="s">
        <v>169</v>
      </c>
      <c r="G119" s="7"/>
      <c r="H119" s="7"/>
      <c r="I119" s="7"/>
      <c r="J119" s="7"/>
      <c r="K119" s="7"/>
      <c r="L119" s="25">
        <v>23644.3</v>
      </c>
      <c r="M119" s="26" t="s">
        <v>36</v>
      </c>
      <c r="N119" s="20">
        <v>2017</v>
      </c>
      <c r="O119" s="20"/>
      <c r="P119" s="38"/>
    </row>
    <row r="120" spans="1:16" ht="12.75" customHeight="1">
      <c r="A120" s="23" t="s">
        <v>170</v>
      </c>
      <c r="B120" s="23"/>
      <c r="C120" s="23"/>
      <c r="D120" s="23"/>
      <c r="E120" s="24" t="s">
        <v>171</v>
      </c>
      <c r="F120" s="7" t="s">
        <v>172</v>
      </c>
      <c r="G120" s="7"/>
      <c r="H120" s="7"/>
      <c r="I120" s="7"/>
      <c r="J120" s="7"/>
      <c r="K120" s="7"/>
      <c r="L120" s="25">
        <v>7424.2</v>
      </c>
      <c r="M120" s="26" t="s">
        <v>173</v>
      </c>
      <c r="N120" s="20">
        <v>2017</v>
      </c>
      <c r="O120" s="20"/>
      <c r="P120" s="38"/>
    </row>
    <row r="121" spans="1:16" ht="12.75" customHeight="1">
      <c r="A121" s="23" t="s">
        <v>170</v>
      </c>
      <c r="B121" s="23"/>
      <c r="C121" s="23"/>
      <c r="D121" s="23"/>
      <c r="E121" s="24" t="s">
        <v>171</v>
      </c>
      <c r="F121" s="7" t="s">
        <v>174</v>
      </c>
      <c r="G121" s="7"/>
      <c r="H121" s="7"/>
      <c r="I121" s="7"/>
      <c r="J121" s="7"/>
      <c r="K121" s="7"/>
      <c r="L121" s="25">
        <v>2196.08</v>
      </c>
      <c r="M121" s="26" t="s">
        <v>173</v>
      </c>
      <c r="N121" s="20">
        <v>2017</v>
      </c>
      <c r="O121" s="20"/>
      <c r="P121" s="38"/>
    </row>
    <row r="122" spans="1:16" ht="12.75" customHeight="1">
      <c r="A122" s="23" t="s">
        <v>170</v>
      </c>
      <c r="B122" s="23"/>
      <c r="C122" s="23"/>
      <c r="D122" s="23"/>
      <c r="E122" s="24" t="s">
        <v>171</v>
      </c>
      <c r="F122" s="7" t="s">
        <v>175</v>
      </c>
      <c r="G122" s="7"/>
      <c r="H122" s="7"/>
      <c r="I122" s="7"/>
      <c r="J122" s="7"/>
      <c r="K122" s="7"/>
      <c r="L122" s="25">
        <v>136785.42</v>
      </c>
      <c r="M122" s="26" t="s">
        <v>173</v>
      </c>
      <c r="N122" s="20">
        <v>2017</v>
      </c>
      <c r="O122" s="20"/>
      <c r="P122" s="38"/>
    </row>
    <row r="123" spans="1:16" ht="12.75" customHeight="1">
      <c r="A123" s="23" t="s">
        <v>170</v>
      </c>
      <c r="B123" s="23"/>
      <c r="C123" s="23"/>
      <c r="D123" s="23"/>
      <c r="E123" s="24" t="s">
        <v>176</v>
      </c>
      <c r="F123" s="7" t="s">
        <v>177</v>
      </c>
      <c r="G123" s="7"/>
      <c r="H123" s="7"/>
      <c r="I123" s="7"/>
      <c r="J123" s="7"/>
      <c r="K123" s="7"/>
      <c r="L123" s="25">
        <v>4742.85</v>
      </c>
      <c r="M123" s="26" t="s">
        <v>178</v>
      </c>
      <c r="N123" s="20">
        <v>2017</v>
      </c>
      <c r="O123" s="20"/>
      <c r="P123" s="38"/>
    </row>
    <row r="124" spans="1:16" ht="12.75" customHeight="1">
      <c r="A124" s="23" t="s">
        <v>170</v>
      </c>
      <c r="B124" s="23"/>
      <c r="C124" s="23"/>
      <c r="D124" s="23"/>
      <c r="E124" s="24" t="s">
        <v>176</v>
      </c>
      <c r="F124" s="7" t="s">
        <v>179</v>
      </c>
      <c r="G124" s="7"/>
      <c r="H124" s="7"/>
      <c r="I124" s="7"/>
      <c r="J124" s="7"/>
      <c r="K124" s="7"/>
      <c r="L124" s="25">
        <v>1408.74</v>
      </c>
      <c r="M124" s="26" t="s">
        <v>178</v>
      </c>
      <c r="N124" s="20">
        <v>2017</v>
      </c>
      <c r="O124" s="20"/>
      <c r="P124" s="38"/>
    </row>
    <row r="125" spans="1:16" ht="12.75" customHeight="1">
      <c r="A125" s="23" t="s">
        <v>170</v>
      </c>
      <c r="B125" s="23"/>
      <c r="C125" s="23"/>
      <c r="D125" s="23"/>
      <c r="E125" s="24" t="s">
        <v>176</v>
      </c>
      <c r="F125" s="7" t="s">
        <v>180</v>
      </c>
      <c r="G125" s="7"/>
      <c r="H125" s="7"/>
      <c r="I125" s="7"/>
      <c r="J125" s="7"/>
      <c r="K125" s="7"/>
      <c r="L125" s="25">
        <v>87764.41</v>
      </c>
      <c r="M125" s="26" t="s">
        <v>178</v>
      </c>
      <c r="N125" s="20">
        <v>2017</v>
      </c>
      <c r="O125" s="20"/>
      <c r="P125" s="38"/>
    </row>
    <row r="126" spans="1:16" ht="12.75" customHeight="1">
      <c r="A126" s="23" t="s">
        <v>181</v>
      </c>
      <c r="B126" s="23"/>
      <c r="C126" s="23"/>
      <c r="D126" s="23"/>
      <c r="E126" s="24" t="s">
        <v>182</v>
      </c>
      <c r="F126" s="7" t="s">
        <v>183</v>
      </c>
      <c r="G126" s="7"/>
      <c r="H126" s="7"/>
      <c r="I126" s="7"/>
      <c r="J126" s="7"/>
      <c r="K126" s="7"/>
      <c r="L126" s="25">
        <v>6377.6</v>
      </c>
      <c r="M126" s="26" t="s">
        <v>184</v>
      </c>
      <c r="N126" s="20">
        <v>2017</v>
      </c>
      <c r="O126" s="20"/>
      <c r="P126" s="38"/>
    </row>
    <row r="127" spans="1:16" ht="12.75" customHeight="1">
      <c r="A127" s="23" t="s">
        <v>181</v>
      </c>
      <c r="B127" s="23"/>
      <c r="C127" s="23"/>
      <c r="D127" s="23"/>
      <c r="E127" s="24" t="s">
        <v>182</v>
      </c>
      <c r="F127" s="7" t="s">
        <v>185</v>
      </c>
      <c r="G127" s="7"/>
      <c r="H127" s="7"/>
      <c r="I127" s="7"/>
      <c r="J127" s="7"/>
      <c r="K127" s="7"/>
      <c r="L127" s="25">
        <v>143683.63</v>
      </c>
      <c r="M127" s="26" t="s">
        <v>184</v>
      </c>
      <c r="N127" s="20">
        <v>2017</v>
      </c>
      <c r="O127" s="20"/>
      <c r="P127" s="38"/>
    </row>
    <row r="128" spans="1:16" ht="12.75" customHeight="1">
      <c r="A128" s="23" t="s">
        <v>181</v>
      </c>
      <c r="B128" s="23"/>
      <c r="C128" s="23"/>
      <c r="D128" s="23"/>
      <c r="E128" s="24" t="s">
        <v>182</v>
      </c>
      <c r="F128" s="7" t="s">
        <v>186</v>
      </c>
      <c r="G128" s="7"/>
      <c r="H128" s="7"/>
      <c r="I128" s="7"/>
      <c r="J128" s="7"/>
      <c r="K128" s="7"/>
      <c r="L128" s="25">
        <v>3905.19</v>
      </c>
      <c r="M128" s="26" t="s">
        <v>187</v>
      </c>
      <c r="N128" s="20">
        <v>2017</v>
      </c>
      <c r="O128" s="20"/>
      <c r="P128" s="38"/>
    </row>
    <row r="129" spans="1:16" ht="12.75" customHeight="1">
      <c r="A129" s="23" t="s">
        <v>181</v>
      </c>
      <c r="B129" s="23"/>
      <c r="C129" s="23"/>
      <c r="D129" s="23"/>
      <c r="E129" s="24" t="s">
        <v>182</v>
      </c>
      <c r="F129" s="7" t="s">
        <v>188</v>
      </c>
      <c r="G129" s="7"/>
      <c r="H129" s="7"/>
      <c r="I129" s="7"/>
      <c r="J129" s="7"/>
      <c r="K129" s="7"/>
      <c r="L129" s="25">
        <v>87981.68</v>
      </c>
      <c r="M129" s="26" t="s">
        <v>187</v>
      </c>
      <c r="N129" s="20">
        <v>2017</v>
      </c>
      <c r="O129" s="20"/>
      <c r="P129" s="38"/>
    </row>
    <row r="130" spans="1:16" ht="12.75" customHeight="1">
      <c r="A130" s="23" t="s">
        <v>181</v>
      </c>
      <c r="B130" s="23"/>
      <c r="C130" s="23"/>
      <c r="D130" s="23"/>
      <c r="E130" s="24" t="s">
        <v>182</v>
      </c>
      <c r="F130" s="7" t="s">
        <v>189</v>
      </c>
      <c r="G130" s="7"/>
      <c r="H130" s="7"/>
      <c r="I130" s="7"/>
      <c r="J130" s="7"/>
      <c r="K130" s="7"/>
      <c r="L130" s="25">
        <v>3399.35</v>
      </c>
      <c r="M130" s="26" t="s">
        <v>190</v>
      </c>
      <c r="N130" s="20">
        <v>2017</v>
      </c>
      <c r="O130" s="20"/>
      <c r="P130" s="38"/>
    </row>
    <row r="131" spans="1:16" ht="12.75" customHeight="1">
      <c r="A131" s="23" t="s">
        <v>181</v>
      </c>
      <c r="B131" s="23"/>
      <c r="C131" s="23"/>
      <c r="D131" s="23"/>
      <c r="E131" s="24" t="s">
        <v>182</v>
      </c>
      <c r="F131" s="7" t="s">
        <v>191</v>
      </c>
      <c r="G131" s="7"/>
      <c r="H131" s="7"/>
      <c r="I131" s="7"/>
      <c r="J131" s="7"/>
      <c r="K131" s="7"/>
      <c r="L131" s="25">
        <v>76585.28</v>
      </c>
      <c r="M131" s="26" t="s">
        <v>190</v>
      </c>
      <c r="N131" s="20">
        <v>2017</v>
      </c>
      <c r="O131" s="20"/>
      <c r="P131" s="38"/>
    </row>
    <row r="132" spans="1:16" ht="12.75" customHeight="1">
      <c r="A132" s="23" t="s">
        <v>192</v>
      </c>
      <c r="B132" s="23"/>
      <c r="C132" s="23"/>
      <c r="D132" s="23"/>
      <c r="E132" s="24" t="s">
        <v>193</v>
      </c>
      <c r="F132" s="7" t="s">
        <v>194</v>
      </c>
      <c r="G132" s="7"/>
      <c r="H132" s="7"/>
      <c r="I132" s="7"/>
      <c r="J132" s="7"/>
      <c r="K132" s="7"/>
      <c r="L132" s="25">
        <v>1783.49</v>
      </c>
      <c r="M132" s="26" t="s">
        <v>195</v>
      </c>
      <c r="N132" s="20">
        <v>2017</v>
      </c>
      <c r="O132" s="20"/>
      <c r="P132" s="38"/>
    </row>
    <row r="133" spans="1:16" ht="12.75" customHeight="1">
      <c r="A133" s="23" t="s">
        <v>192</v>
      </c>
      <c r="B133" s="23"/>
      <c r="C133" s="23"/>
      <c r="D133" s="23"/>
      <c r="E133" s="24" t="s">
        <v>193</v>
      </c>
      <c r="F133" s="7" t="s">
        <v>196</v>
      </c>
      <c r="G133" s="7"/>
      <c r="H133" s="7"/>
      <c r="I133" s="7"/>
      <c r="J133" s="7"/>
      <c r="K133" s="7"/>
      <c r="L133" s="25">
        <v>75517.7</v>
      </c>
      <c r="M133" s="26" t="s">
        <v>195</v>
      </c>
      <c r="N133" s="20">
        <v>2017</v>
      </c>
      <c r="O133" s="20"/>
      <c r="P133" s="38"/>
    </row>
    <row r="134" spans="1:16" ht="12.75" customHeight="1">
      <c r="A134" s="23" t="s">
        <v>197</v>
      </c>
      <c r="B134" s="23"/>
      <c r="C134" s="23"/>
      <c r="D134" s="23"/>
      <c r="E134" s="24" t="s">
        <v>198</v>
      </c>
      <c r="F134" s="7" t="s">
        <v>199</v>
      </c>
      <c r="G134" s="7"/>
      <c r="H134" s="7"/>
      <c r="I134" s="7"/>
      <c r="J134" s="7"/>
      <c r="K134" s="7"/>
      <c r="L134" s="25">
        <v>1394</v>
      </c>
      <c r="M134" s="26" t="s">
        <v>190</v>
      </c>
      <c r="N134" s="20">
        <v>2017</v>
      </c>
      <c r="O134" s="20"/>
      <c r="P134" s="38"/>
    </row>
    <row r="135" spans="1:16" ht="12.75" customHeight="1">
      <c r="A135" s="23" t="s">
        <v>197</v>
      </c>
      <c r="B135" s="23"/>
      <c r="C135" s="23"/>
      <c r="D135" s="23"/>
      <c r="E135" s="24" t="s">
        <v>198</v>
      </c>
      <c r="F135" s="7" t="s">
        <v>200</v>
      </c>
      <c r="G135" s="7"/>
      <c r="H135" s="7"/>
      <c r="I135" s="7"/>
      <c r="J135" s="7"/>
      <c r="K135" s="7"/>
      <c r="L135" s="25">
        <v>68306</v>
      </c>
      <c r="M135" s="26" t="s">
        <v>190</v>
      </c>
      <c r="N135" s="20">
        <v>2017</v>
      </c>
      <c r="O135" s="20"/>
      <c r="P135" s="38"/>
    </row>
    <row r="136" spans="1:16" ht="12.75" customHeight="1">
      <c r="A136" s="23" t="s">
        <v>197</v>
      </c>
      <c r="B136" s="23"/>
      <c r="C136" s="23"/>
      <c r="D136" s="23"/>
      <c r="E136" s="24" t="s">
        <v>198</v>
      </c>
      <c r="F136" s="7" t="s">
        <v>201</v>
      </c>
      <c r="G136" s="7"/>
      <c r="H136" s="7"/>
      <c r="I136" s="7"/>
      <c r="J136" s="7"/>
      <c r="K136" s="7"/>
      <c r="L136" s="25">
        <v>41</v>
      </c>
      <c r="M136" s="26" t="s">
        <v>102</v>
      </c>
      <c r="N136" s="20">
        <v>2017</v>
      </c>
      <c r="O136" s="20"/>
      <c r="P136" s="38"/>
    </row>
    <row r="137" spans="1:16" ht="12.75" customHeight="1">
      <c r="A137" s="23" t="s">
        <v>197</v>
      </c>
      <c r="B137" s="23"/>
      <c r="C137" s="23"/>
      <c r="D137" s="23"/>
      <c r="E137" s="24" t="s">
        <v>198</v>
      </c>
      <c r="F137" s="7" t="s">
        <v>202</v>
      </c>
      <c r="G137" s="7"/>
      <c r="H137" s="7"/>
      <c r="I137" s="7"/>
      <c r="J137" s="7"/>
      <c r="K137" s="7"/>
      <c r="L137" s="25">
        <v>2009</v>
      </c>
      <c r="M137" s="26" t="s">
        <v>195</v>
      </c>
      <c r="N137" s="20">
        <v>2017</v>
      </c>
      <c r="O137" s="20"/>
      <c r="P137" s="38"/>
    </row>
    <row r="138" spans="1:16" ht="12.75" customHeight="1">
      <c r="A138" s="23" t="s">
        <v>197</v>
      </c>
      <c r="B138" s="23"/>
      <c r="C138" s="23"/>
      <c r="D138" s="23"/>
      <c r="E138" s="24" t="s">
        <v>198</v>
      </c>
      <c r="F138" s="7" t="s">
        <v>203</v>
      </c>
      <c r="G138" s="7"/>
      <c r="H138" s="7"/>
      <c r="I138" s="7"/>
      <c r="J138" s="7"/>
      <c r="K138" s="7"/>
      <c r="L138" s="25">
        <v>41</v>
      </c>
      <c r="M138" s="26" t="s">
        <v>102</v>
      </c>
      <c r="N138" s="20">
        <v>2017</v>
      </c>
      <c r="O138" s="20"/>
      <c r="P138" s="38"/>
    </row>
    <row r="139" spans="1:16" ht="12.75" customHeight="1">
      <c r="A139" s="23" t="s">
        <v>197</v>
      </c>
      <c r="B139" s="23"/>
      <c r="C139" s="23"/>
      <c r="D139" s="23"/>
      <c r="E139" s="24" t="s">
        <v>198</v>
      </c>
      <c r="F139" s="7" t="s">
        <v>204</v>
      </c>
      <c r="G139" s="7"/>
      <c r="H139" s="7"/>
      <c r="I139" s="7"/>
      <c r="J139" s="7"/>
      <c r="K139" s="7"/>
      <c r="L139" s="25">
        <v>2009</v>
      </c>
      <c r="M139" s="26" t="s">
        <v>195</v>
      </c>
      <c r="N139" s="20">
        <v>2017</v>
      </c>
      <c r="O139" s="20"/>
      <c r="P139" s="38"/>
    </row>
    <row r="140" spans="1:16" ht="12.75" customHeight="1">
      <c r="A140" s="23" t="s">
        <v>197</v>
      </c>
      <c r="B140" s="23"/>
      <c r="C140" s="23"/>
      <c r="D140" s="23"/>
      <c r="E140" s="24" t="s">
        <v>198</v>
      </c>
      <c r="F140" s="7" t="s">
        <v>205</v>
      </c>
      <c r="G140" s="7"/>
      <c r="H140" s="7"/>
      <c r="I140" s="7"/>
      <c r="J140" s="7"/>
      <c r="K140" s="7"/>
      <c r="L140" s="25">
        <v>41</v>
      </c>
      <c r="M140" s="26" t="s">
        <v>102</v>
      </c>
      <c r="N140" s="20">
        <v>2017</v>
      </c>
      <c r="O140" s="20"/>
      <c r="P140" s="38"/>
    </row>
    <row r="141" spans="1:16" ht="12.75" customHeight="1">
      <c r="A141" s="23" t="s">
        <v>197</v>
      </c>
      <c r="B141" s="23"/>
      <c r="C141" s="23"/>
      <c r="D141" s="23"/>
      <c r="E141" s="24" t="s">
        <v>198</v>
      </c>
      <c r="F141" s="7" t="s">
        <v>206</v>
      </c>
      <c r="G141" s="7"/>
      <c r="H141" s="7"/>
      <c r="I141" s="7"/>
      <c r="J141" s="7"/>
      <c r="K141" s="7"/>
      <c r="L141" s="25">
        <v>2009</v>
      </c>
      <c r="M141" s="26" t="s">
        <v>195</v>
      </c>
      <c r="N141" s="20">
        <v>2017</v>
      </c>
      <c r="O141" s="20"/>
      <c r="P141" s="38"/>
    </row>
    <row r="142" spans="1:16" ht="12.75" customHeight="1">
      <c r="A142" s="23" t="s">
        <v>207</v>
      </c>
      <c r="B142" s="23"/>
      <c r="C142" s="23"/>
      <c r="D142" s="23"/>
      <c r="E142" s="24" t="s">
        <v>208</v>
      </c>
      <c r="F142" s="7" t="s">
        <v>209</v>
      </c>
      <c r="G142" s="7"/>
      <c r="H142" s="7"/>
      <c r="I142" s="7"/>
      <c r="J142" s="7"/>
      <c r="K142" s="7"/>
      <c r="L142" s="25">
        <v>2157.17</v>
      </c>
      <c r="M142" s="26" t="s">
        <v>210</v>
      </c>
      <c r="N142" s="20">
        <v>2017</v>
      </c>
      <c r="O142" s="20"/>
      <c r="P142" s="38"/>
    </row>
    <row r="143" spans="1:16" ht="12.75" customHeight="1">
      <c r="A143" s="23" t="s">
        <v>207</v>
      </c>
      <c r="B143" s="23"/>
      <c r="C143" s="23"/>
      <c r="D143" s="23"/>
      <c r="E143" s="24" t="s">
        <v>208</v>
      </c>
      <c r="F143" s="7" t="s">
        <v>211</v>
      </c>
      <c r="G143" s="7"/>
      <c r="H143" s="7"/>
      <c r="I143" s="7"/>
      <c r="J143" s="7"/>
      <c r="K143" s="7"/>
      <c r="L143" s="25">
        <v>636</v>
      </c>
      <c r="M143" s="26" t="s">
        <v>210</v>
      </c>
      <c r="N143" s="20">
        <v>2017</v>
      </c>
      <c r="O143" s="20"/>
      <c r="P143" s="38"/>
    </row>
    <row r="144" spans="1:16" ht="12.75" customHeight="1">
      <c r="A144" s="23" t="s">
        <v>207</v>
      </c>
      <c r="B144" s="23"/>
      <c r="C144" s="23"/>
      <c r="D144" s="23"/>
      <c r="E144" s="24" t="s">
        <v>208</v>
      </c>
      <c r="F144" s="7" t="s">
        <v>212</v>
      </c>
      <c r="G144" s="7"/>
      <c r="H144" s="7"/>
      <c r="I144" s="7"/>
      <c r="J144" s="7"/>
      <c r="K144" s="7"/>
      <c r="L144" s="25">
        <v>39606.83</v>
      </c>
      <c r="M144" s="26" t="s">
        <v>210</v>
      </c>
      <c r="N144" s="20">
        <v>2017</v>
      </c>
      <c r="O144" s="20"/>
      <c r="P144" s="38"/>
    </row>
    <row r="145" spans="1:16" ht="12.75" customHeight="1">
      <c r="A145" s="23" t="s">
        <v>77</v>
      </c>
      <c r="B145" s="23"/>
      <c r="C145" s="23"/>
      <c r="D145" s="23"/>
      <c r="E145" s="24" t="s">
        <v>213</v>
      </c>
      <c r="F145" s="7" t="s">
        <v>214</v>
      </c>
      <c r="G145" s="7"/>
      <c r="H145" s="7"/>
      <c r="I145" s="7"/>
      <c r="J145" s="7"/>
      <c r="K145" s="7"/>
      <c r="L145" s="25">
        <v>11969.46</v>
      </c>
      <c r="M145" s="26" t="s">
        <v>215</v>
      </c>
      <c r="N145" s="20">
        <v>2017</v>
      </c>
      <c r="O145" s="20"/>
      <c r="P145" s="38"/>
    </row>
    <row r="146" spans="1:16" ht="12.75" customHeight="1">
      <c r="A146" s="23" t="s">
        <v>77</v>
      </c>
      <c r="B146" s="23"/>
      <c r="C146" s="23"/>
      <c r="D146" s="23"/>
      <c r="E146" s="24" t="s">
        <v>213</v>
      </c>
      <c r="F146" s="7" t="s">
        <v>216</v>
      </c>
      <c r="G146" s="7"/>
      <c r="H146" s="7"/>
      <c r="I146" s="7"/>
      <c r="J146" s="7"/>
      <c r="K146" s="7"/>
      <c r="L146" s="25">
        <v>8433</v>
      </c>
      <c r="M146" s="26" t="s">
        <v>102</v>
      </c>
      <c r="N146" s="20">
        <v>2017</v>
      </c>
      <c r="O146" s="20"/>
      <c r="P146" s="38"/>
    </row>
    <row r="147" spans="1:16" ht="12.75" customHeight="1">
      <c r="A147" s="23" t="s">
        <v>77</v>
      </c>
      <c r="B147" s="23"/>
      <c r="C147" s="23"/>
      <c r="D147" s="23"/>
      <c r="E147" s="24" t="s">
        <v>213</v>
      </c>
      <c r="F147" s="7" t="s">
        <v>217</v>
      </c>
      <c r="G147" s="7"/>
      <c r="H147" s="7"/>
      <c r="I147" s="7"/>
      <c r="J147" s="7"/>
      <c r="K147" s="7"/>
      <c r="L147" s="25">
        <v>8433</v>
      </c>
      <c r="M147" s="26" t="s">
        <v>76</v>
      </c>
      <c r="N147" s="20">
        <v>2017</v>
      </c>
      <c r="O147" s="20"/>
      <c r="P147" s="38"/>
    </row>
    <row r="148" spans="1:16" ht="12.75" customHeight="1">
      <c r="A148" s="23" t="s">
        <v>77</v>
      </c>
      <c r="B148" s="23"/>
      <c r="C148" s="23"/>
      <c r="D148" s="23"/>
      <c r="E148" s="24" t="s">
        <v>213</v>
      </c>
      <c r="F148" s="7" t="s">
        <v>218</v>
      </c>
      <c r="G148" s="7"/>
      <c r="H148" s="7"/>
      <c r="I148" s="7"/>
      <c r="J148" s="7"/>
      <c r="K148" s="7"/>
      <c r="L148" s="25">
        <v>8433</v>
      </c>
      <c r="M148" s="26" t="s">
        <v>76</v>
      </c>
      <c r="N148" s="20">
        <v>2017</v>
      </c>
      <c r="O148" s="20"/>
      <c r="P148" s="38"/>
    </row>
    <row r="149" spans="1:16" ht="12.75" customHeight="1">
      <c r="A149" s="23" t="s">
        <v>219</v>
      </c>
      <c r="B149" s="23"/>
      <c r="C149" s="23"/>
      <c r="D149" s="23"/>
      <c r="E149" s="24" t="s">
        <v>220</v>
      </c>
      <c r="F149" s="7" t="s">
        <v>221</v>
      </c>
      <c r="G149" s="7"/>
      <c r="H149" s="7"/>
      <c r="I149" s="7"/>
      <c r="J149" s="7"/>
      <c r="K149" s="7"/>
      <c r="L149" s="25">
        <v>3000</v>
      </c>
      <c r="M149" s="26" t="s">
        <v>190</v>
      </c>
      <c r="N149" s="20">
        <v>2017</v>
      </c>
      <c r="O149" s="20"/>
      <c r="P149" s="38"/>
    </row>
    <row r="150" spans="1:16" ht="12.75" customHeight="1">
      <c r="A150" s="23" t="s">
        <v>219</v>
      </c>
      <c r="B150" s="23"/>
      <c r="C150" s="23"/>
      <c r="D150" s="23"/>
      <c r="E150" s="24" t="s">
        <v>220</v>
      </c>
      <c r="F150" s="7" t="s">
        <v>222</v>
      </c>
      <c r="G150" s="7"/>
      <c r="H150" s="7"/>
      <c r="I150" s="7"/>
      <c r="J150" s="7"/>
      <c r="K150" s="7"/>
      <c r="L150" s="25">
        <v>57000</v>
      </c>
      <c r="M150" s="26" t="s">
        <v>190</v>
      </c>
      <c r="N150" s="20">
        <v>2017</v>
      </c>
      <c r="O150" s="20"/>
      <c r="P150" s="38"/>
    </row>
    <row r="151" spans="1:17" ht="12.75" customHeight="1">
      <c r="A151" s="23" t="s">
        <v>65</v>
      </c>
      <c r="B151" s="23"/>
      <c r="C151" s="23"/>
      <c r="D151" s="23"/>
      <c r="E151" s="24" t="s">
        <v>223</v>
      </c>
      <c r="F151" s="7" t="s">
        <v>224</v>
      </c>
      <c r="G151" s="7"/>
      <c r="H151" s="7"/>
      <c r="I151" s="7"/>
      <c r="J151" s="7"/>
      <c r="K151" s="7"/>
      <c r="L151" s="39">
        <v>541.6</v>
      </c>
      <c r="M151" s="27" t="s">
        <v>36</v>
      </c>
      <c r="N151" s="20">
        <v>2017</v>
      </c>
      <c r="O151" s="20"/>
      <c r="P151" s="37"/>
      <c r="Q151" s="37"/>
    </row>
    <row r="152" spans="1:15" ht="12.75" customHeight="1">
      <c r="A152" s="23" t="s">
        <v>207</v>
      </c>
      <c r="B152" s="23"/>
      <c r="C152" s="23"/>
      <c r="D152" s="23"/>
      <c r="E152" s="24" t="s">
        <v>225</v>
      </c>
      <c r="F152" s="7" t="s">
        <v>226</v>
      </c>
      <c r="G152" s="7"/>
      <c r="H152" s="7"/>
      <c r="I152" s="7"/>
      <c r="J152" s="7"/>
      <c r="K152" s="7"/>
      <c r="L152" s="40">
        <v>2215.31</v>
      </c>
      <c r="M152" s="41" t="s">
        <v>227</v>
      </c>
      <c r="N152" s="20">
        <v>2017</v>
      </c>
      <c r="O152" s="20"/>
    </row>
    <row r="153" spans="1:15" ht="12.75" customHeight="1">
      <c r="A153" s="23" t="s">
        <v>207</v>
      </c>
      <c r="B153" s="23"/>
      <c r="C153" s="23"/>
      <c r="D153" s="23"/>
      <c r="E153" s="24" t="s">
        <v>225</v>
      </c>
      <c r="F153" s="7" t="s">
        <v>228</v>
      </c>
      <c r="G153" s="7"/>
      <c r="H153" s="7"/>
      <c r="I153" s="7"/>
      <c r="J153" s="7"/>
      <c r="K153" s="7"/>
      <c r="L153" s="40">
        <v>642.6</v>
      </c>
      <c r="M153" s="41" t="s">
        <v>227</v>
      </c>
      <c r="N153" s="20">
        <v>2017</v>
      </c>
      <c r="O153" s="20"/>
    </row>
    <row r="154" spans="1:15" ht="12.75" customHeight="1">
      <c r="A154" s="23" t="s">
        <v>207</v>
      </c>
      <c r="B154" s="23"/>
      <c r="C154" s="23"/>
      <c r="D154" s="23"/>
      <c r="E154" s="24" t="s">
        <v>225</v>
      </c>
      <c r="F154" s="7" t="s">
        <v>229</v>
      </c>
      <c r="G154" s="7"/>
      <c r="H154" s="7"/>
      <c r="I154" s="7"/>
      <c r="J154" s="7"/>
      <c r="K154" s="7"/>
      <c r="L154" s="40">
        <v>39982.09</v>
      </c>
      <c r="M154" s="41" t="s">
        <v>227</v>
      </c>
      <c r="N154" s="20">
        <v>2017</v>
      </c>
      <c r="O154" s="20"/>
    </row>
    <row r="155" spans="1:15" ht="12.75" customHeight="1">
      <c r="A155" s="23" t="s">
        <v>207</v>
      </c>
      <c r="B155" s="23"/>
      <c r="C155" s="23"/>
      <c r="D155" s="23"/>
      <c r="E155" s="24" t="s">
        <v>225</v>
      </c>
      <c r="F155" s="7" t="s">
        <v>230</v>
      </c>
      <c r="G155" s="7"/>
      <c r="H155" s="7"/>
      <c r="I155" s="7"/>
      <c r="J155" s="7"/>
      <c r="K155" s="7"/>
      <c r="L155" s="40">
        <v>918</v>
      </c>
      <c r="M155" s="41" t="s">
        <v>190</v>
      </c>
      <c r="N155" s="20">
        <v>2017</v>
      </c>
      <c r="O155" s="20"/>
    </row>
    <row r="156" spans="1:15" ht="12.75" customHeight="1">
      <c r="A156" s="23" t="s">
        <v>207</v>
      </c>
      <c r="B156" s="23"/>
      <c r="C156" s="23"/>
      <c r="D156" s="23"/>
      <c r="E156" s="24" t="s">
        <v>225</v>
      </c>
      <c r="F156" s="7" t="s">
        <v>231</v>
      </c>
      <c r="G156" s="7"/>
      <c r="H156" s="7"/>
      <c r="I156" s="7"/>
      <c r="J156" s="7"/>
      <c r="K156" s="7"/>
      <c r="L156" s="40">
        <v>3060</v>
      </c>
      <c r="M156" s="41" t="s">
        <v>190</v>
      </c>
      <c r="N156" s="20">
        <v>2017</v>
      </c>
      <c r="O156" s="20"/>
    </row>
    <row r="157" spans="1:15" ht="12.75" customHeight="1">
      <c r="A157" s="23" t="s">
        <v>207</v>
      </c>
      <c r="B157" s="23"/>
      <c r="C157" s="23"/>
      <c r="D157" s="23"/>
      <c r="E157" s="24" t="s">
        <v>225</v>
      </c>
      <c r="F157" s="7" t="s">
        <v>232</v>
      </c>
      <c r="G157" s="7"/>
      <c r="H157" s="7"/>
      <c r="I157" s="7"/>
      <c r="J157" s="7"/>
      <c r="K157" s="7"/>
      <c r="L157" s="40">
        <v>57222</v>
      </c>
      <c r="M157" s="41" t="s">
        <v>190</v>
      </c>
      <c r="N157" s="20">
        <v>2017</v>
      </c>
      <c r="O157" s="20"/>
    </row>
    <row r="158" spans="1:15" ht="12" customHeight="1">
      <c r="A158" s="23"/>
      <c r="B158" s="23"/>
      <c r="C158" s="23"/>
      <c r="D158" s="23"/>
      <c r="E158" s="24"/>
      <c r="F158" s="7"/>
      <c r="G158" s="7"/>
      <c r="H158" s="7"/>
      <c r="I158" s="7"/>
      <c r="J158" s="7"/>
      <c r="K158" s="7"/>
      <c r="L158" s="40"/>
      <c r="M158" s="41"/>
      <c r="N158" s="20"/>
      <c r="O158" s="20"/>
    </row>
    <row r="159" spans="1:15" ht="15.75" customHeight="1">
      <c r="A159" s="2" t="s">
        <v>233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42">
        <v>2277495.03</v>
      </c>
      <c r="M159" s="43"/>
      <c r="N159" s="44"/>
      <c r="O159" s="45"/>
    </row>
    <row r="160" spans="1:15" ht="15.75" customHeight="1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7"/>
      <c r="M160" s="47"/>
      <c r="N160" s="32"/>
      <c r="O160" s="16"/>
    </row>
    <row r="161" spans="1:15" ht="15" customHeight="1">
      <c r="A161" s="23"/>
      <c r="B161" s="23"/>
      <c r="C161" s="23"/>
      <c r="D161" s="23"/>
      <c r="E161" s="24"/>
      <c r="F161" s="2" t="s">
        <v>234</v>
      </c>
      <c r="G161" s="2"/>
      <c r="H161" s="2"/>
      <c r="I161" s="2"/>
      <c r="J161" s="2"/>
      <c r="K161" s="2"/>
      <c r="L161" s="28">
        <v>979611.97</v>
      </c>
      <c r="M161" s="48"/>
      <c r="N161" s="20"/>
      <c r="O161" s="20"/>
    </row>
    <row r="162" spans="1:15" ht="15" customHeight="1">
      <c r="A162" s="23"/>
      <c r="B162" s="23"/>
      <c r="C162" s="23"/>
      <c r="D162" s="23"/>
      <c r="E162" s="24"/>
      <c r="F162" s="2" t="s">
        <v>235</v>
      </c>
      <c r="G162" s="2"/>
      <c r="H162" s="2"/>
      <c r="I162" s="2"/>
      <c r="J162" s="2"/>
      <c r="K162" s="2"/>
      <c r="L162" s="28">
        <v>2277495.03</v>
      </c>
      <c r="M162" s="48"/>
      <c r="N162" s="20"/>
      <c r="O162" s="20"/>
    </row>
    <row r="163" spans="1:15" ht="15" customHeight="1">
      <c r="A163" s="49"/>
      <c r="B163" s="24"/>
      <c r="C163" s="24"/>
      <c r="D163" s="50"/>
      <c r="E163" s="24"/>
      <c r="F163" s="17"/>
      <c r="G163" s="51"/>
      <c r="H163" s="51"/>
      <c r="I163" s="51"/>
      <c r="J163" s="51"/>
      <c r="K163" s="52"/>
      <c r="L163" s="28"/>
      <c r="M163" s="48"/>
      <c r="N163" s="20"/>
      <c r="O163" s="20"/>
    </row>
    <row r="164" spans="1:15" ht="15" customHeight="1">
      <c r="A164" s="23"/>
      <c r="B164" s="23"/>
      <c r="C164" s="23"/>
      <c r="D164" s="23"/>
      <c r="E164" s="24"/>
      <c r="F164" s="2" t="s">
        <v>236</v>
      </c>
      <c r="G164" s="2"/>
      <c r="H164" s="2"/>
      <c r="I164" s="2"/>
      <c r="J164" s="2"/>
      <c r="K164" s="2"/>
      <c r="L164" s="28">
        <f>SUM(L161+L162)</f>
        <v>3257107</v>
      </c>
      <c r="M164" s="48"/>
      <c r="N164" s="20"/>
      <c r="O164" s="20"/>
    </row>
    <row r="165" spans="1:15" ht="15" customHeight="1">
      <c r="A165" s="53"/>
      <c r="B165" s="53"/>
      <c r="C165" s="53"/>
      <c r="D165" s="53"/>
      <c r="E165" s="53"/>
      <c r="F165" s="46"/>
      <c r="G165" s="46"/>
      <c r="H165" s="46"/>
      <c r="I165" s="46"/>
      <c r="J165" s="46"/>
      <c r="K165" s="46"/>
      <c r="L165" s="54"/>
      <c r="M165" s="55"/>
      <c r="N165" s="32"/>
      <c r="O165" s="15"/>
    </row>
    <row r="166" spans="7:15" ht="12.75" customHeight="1">
      <c r="G166" s="56"/>
      <c r="O166" s="16"/>
    </row>
    <row r="167" spans="2:12" ht="18" customHeight="1">
      <c r="B167" s="57" t="s">
        <v>237</v>
      </c>
      <c r="C167" s="58"/>
      <c r="D167" s="58"/>
      <c r="E167" s="58"/>
      <c r="F167" s="59" t="s">
        <v>4</v>
      </c>
      <c r="H167" s="60" t="s">
        <v>238</v>
      </c>
      <c r="I167" s="58"/>
      <c r="J167" s="58"/>
      <c r="K167" s="58"/>
      <c r="L167" s="61"/>
    </row>
    <row r="168" spans="2:13" ht="12.75" customHeight="1">
      <c r="B168" s="38"/>
      <c r="C168" s="37"/>
      <c r="D168" s="37"/>
      <c r="E168" s="37"/>
      <c r="F168" s="62"/>
      <c r="H168" s="63"/>
      <c r="I168" s="37"/>
      <c r="J168" s="37"/>
      <c r="K168" s="37"/>
      <c r="L168" s="64"/>
      <c r="M168" s="16"/>
    </row>
    <row r="169" spans="2:15" ht="12.75" customHeight="1">
      <c r="B169" s="38" t="s">
        <v>239</v>
      </c>
      <c r="C169" s="37"/>
      <c r="D169" s="37"/>
      <c r="E169" s="37"/>
      <c r="F169" s="62">
        <v>0</v>
      </c>
      <c r="H169" s="65" t="s">
        <v>240</v>
      </c>
      <c r="I169" s="37"/>
      <c r="J169" s="37"/>
      <c r="K169" s="37"/>
      <c r="L169" s="66">
        <v>4883071.93</v>
      </c>
      <c r="M169" s="16"/>
      <c r="O169" s="67"/>
    </row>
    <row r="170" spans="2:18" ht="12.75" customHeight="1">
      <c r="B170" s="38" t="s">
        <v>241</v>
      </c>
      <c r="C170" s="37"/>
      <c r="D170" s="37"/>
      <c r="E170" s="37"/>
      <c r="F170" s="68">
        <v>3257107</v>
      </c>
      <c r="H170" s="38" t="s">
        <v>242</v>
      </c>
      <c r="I170" s="37"/>
      <c r="J170" s="37"/>
      <c r="K170" s="37"/>
      <c r="L170" s="66">
        <v>3484747.49</v>
      </c>
      <c r="M170" s="16"/>
      <c r="O170" s="67"/>
      <c r="P170" s="69"/>
      <c r="Q170" s="69"/>
      <c r="R170" s="69"/>
    </row>
    <row r="171" spans="2:14" ht="12.75" customHeight="1">
      <c r="B171" s="38" t="s">
        <v>243</v>
      </c>
      <c r="C171" s="37"/>
      <c r="D171" s="37"/>
      <c r="E171" s="37"/>
      <c r="F171" s="68">
        <v>-3257107</v>
      </c>
      <c r="H171" s="70" t="s">
        <v>244</v>
      </c>
      <c r="I171" s="37"/>
      <c r="J171" s="37"/>
      <c r="K171" s="37"/>
      <c r="L171" s="66">
        <v>3257107</v>
      </c>
      <c r="M171" s="16"/>
      <c r="N171" s="67"/>
    </row>
    <row r="172" spans="2:13" ht="12.75" customHeight="1">
      <c r="B172" s="38"/>
      <c r="C172" s="37"/>
      <c r="D172" s="37"/>
      <c r="E172" s="37"/>
      <c r="F172" s="68"/>
      <c r="H172" s="38"/>
      <c r="I172" s="37"/>
      <c r="J172" s="37"/>
      <c r="K172" s="37"/>
      <c r="L172" s="64"/>
      <c r="M172" s="16"/>
    </row>
    <row r="173" spans="2:13" ht="12.75" customHeight="1">
      <c r="B173" s="38"/>
      <c r="C173" s="37"/>
      <c r="D173" s="37"/>
      <c r="E173" s="37"/>
      <c r="F173" s="62"/>
      <c r="H173" s="70" t="s">
        <v>245</v>
      </c>
      <c r="I173" s="37"/>
      <c r="J173" s="37"/>
      <c r="K173" s="37"/>
      <c r="L173" s="64">
        <f>+L170-L171</f>
        <v>227640.49000000022</v>
      </c>
      <c r="M173" s="16"/>
    </row>
    <row r="174" spans="2:13" ht="12.75" customHeight="1">
      <c r="B174" s="71"/>
      <c r="C174" s="72"/>
      <c r="D174" s="72"/>
      <c r="E174" s="72"/>
      <c r="F174" s="73"/>
      <c r="H174" s="74" t="s">
        <v>246</v>
      </c>
      <c r="I174" s="72"/>
      <c r="J174" s="72"/>
      <c r="K174" s="72"/>
      <c r="L174" s="45">
        <f>L169-L170</f>
        <v>1398324.4399999995</v>
      </c>
      <c r="M174" s="16"/>
    </row>
    <row r="175" spans="2:13" ht="12.75" customHeight="1">
      <c r="B175" s="37"/>
      <c r="C175" s="37"/>
      <c r="D175" s="37"/>
      <c r="E175" s="37"/>
      <c r="F175" s="37"/>
      <c r="H175" s="75"/>
      <c r="I175" s="37"/>
      <c r="J175" s="37"/>
      <c r="K175" s="37"/>
      <c r="L175" s="16"/>
      <c r="M175" s="16"/>
    </row>
    <row r="176" spans="1:15" ht="15" customHeight="1">
      <c r="A176" s="76" t="s">
        <v>247</v>
      </c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</row>
    <row r="177" spans="2:15" ht="12.75" customHeight="1">
      <c r="B177" s="2" t="s">
        <v>248</v>
      </c>
      <c r="C177" s="2"/>
      <c r="D177" s="2" t="s">
        <v>249</v>
      </c>
      <c r="E177" s="2"/>
      <c r="F177" s="2" t="s">
        <v>250</v>
      </c>
      <c r="G177" s="77" t="s">
        <v>251</v>
      </c>
      <c r="H177" s="78"/>
      <c r="I177" s="78"/>
      <c r="J177" s="78"/>
      <c r="K177" s="78"/>
      <c r="L177" s="2" t="s">
        <v>252</v>
      </c>
      <c r="M177" s="46"/>
      <c r="O177" s="16"/>
    </row>
    <row r="178" spans="6:15" ht="12.75" customHeight="1">
      <c r="F178" s="79"/>
      <c r="O178" s="16"/>
    </row>
    <row r="179" spans="2:15" ht="12.75" customHeight="1">
      <c r="B179" s="7" t="s">
        <v>253</v>
      </c>
      <c r="C179" s="7"/>
      <c r="D179" s="7" t="s">
        <v>254</v>
      </c>
      <c r="E179" s="7"/>
      <c r="F179" s="80" t="s">
        <v>255</v>
      </c>
      <c r="G179" s="81" t="s">
        <v>256</v>
      </c>
      <c r="H179" s="82"/>
      <c r="I179" s="82"/>
      <c r="J179" s="82"/>
      <c r="K179" s="82"/>
      <c r="L179" s="83">
        <v>2428.75</v>
      </c>
      <c r="M179" s="16"/>
      <c r="O179" s="16"/>
    </row>
    <row r="180" spans="2:13" ht="12.75" customHeight="1">
      <c r="B180" s="7" t="s">
        <v>257</v>
      </c>
      <c r="C180" s="7"/>
      <c r="D180" s="84">
        <v>33</v>
      </c>
      <c r="E180" s="84"/>
      <c r="F180" s="80" t="s">
        <v>258</v>
      </c>
      <c r="G180" s="81" t="s">
        <v>259</v>
      </c>
      <c r="H180" s="82"/>
      <c r="I180" s="82"/>
      <c r="J180" s="82"/>
      <c r="K180" s="82"/>
      <c r="L180" s="85">
        <v>0</v>
      </c>
      <c r="M180" s="16"/>
    </row>
    <row r="181" spans="2:15" ht="12.75" customHeight="1">
      <c r="B181" s="7" t="s">
        <v>257</v>
      </c>
      <c r="C181" s="7"/>
      <c r="D181" s="84">
        <v>33</v>
      </c>
      <c r="E181" s="84"/>
      <c r="F181" s="80" t="s">
        <v>260</v>
      </c>
      <c r="G181" s="81" t="s">
        <v>261</v>
      </c>
      <c r="H181" s="82"/>
      <c r="I181" s="82"/>
      <c r="J181" s="82"/>
      <c r="K181" s="82"/>
      <c r="L181" s="83">
        <v>2632515.17</v>
      </c>
      <c r="M181" s="86"/>
      <c r="O181" s="16"/>
    </row>
    <row r="182" spans="2:15" ht="12.75" customHeight="1">
      <c r="B182" s="7" t="s">
        <v>257</v>
      </c>
      <c r="C182" s="7"/>
      <c r="D182" s="84">
        <v>33</v>
      </c>
      <c r="E182" s="84"/>
      <c r="F182" s="80" t="s">
        <v>262</v>
      </c>
      <c r="G182" s="81" t="s">
        <v>261</v>
      </c>
      <c r="H182" s="82"/>
      <c r="I182" s="82"/>
      <c r="J182" s="82"/>
      <c r="K182" s="82"/>
      <c r="L182" s="83">
        <v>1253882.01</v>
      </c>
      <c r="M182" s="86"/>
      <c r="O182" s="16"/>
    </row>
    <row r="183" spans="2:15" ht="12.75" customHeight="1">
      <c r="B183" s="7" t="s">
        <v>257</v>
      </c>
      <c r="C183" s="7"/>
      <c r="D183" s="84">
        <v>33</v>
      </c>
      <c r="E183" s="84"/>
      <c r="F183" s="80" t="s">
        <v>263</v>
      </c>
      <c r="G183" s="81" t="s">
        <v>264</v>
      </c>
      <c r="H183" s="82"/>
      <c r="I183" s="82"/>
      <c r="J183" s="82"/>
      <c r="K183" s="82"/>
      <c r="L183" s="83">
        <v>1308319.09</v>
      </c>
      <c r="M183" s="86"/>
      <c r="O183" s="16"/>
    </row>
    <row r="184" spans="2:15" ht="12.75" customHeight="1">
      <c r="B184" s="23" t="s">
        <v>257</v>
      </c>
      <c r="C184" s="23"/>
      <c r="D184" s="84">
        <v>33</v>
      </c>
      <c r="E184" s="84"/>
      <c r="F184" s="80" t="s">
        <v>265</v>
      </c>
      <c r="G184" s="81" t="s">
        <v>266</v>
      </c>
      <c r="H184" s="82"/>
      <c r="I184" s="82"/>
      <c r="J184" s="82"/>
      <c r="K184" s="82"/>
      <c r="L184" s="85">
        <v>0</v>
      </c>
      <c r="M184" s="16"/>
      <c r="O184" s="16"/>
    </row>
    <row r="185" spans="2:13" ht="12.75" customHeight="1">
      <c r="B185" s="7" t="s">
        <v>257</v>
      </c>
      <c r="C185" s="7"/>
      <c r="D185" s="84">
        <v>33</v>
      </c>
      <c r="E185" s="84"/>
      <c r="F185" s="80" t="s">
        <v>267</v>
      </c>
      <c r="G185" s="81" t="s">
        <v>268</v>
      </c>
      <c r="H185" s="82"/>
      <c r="I185" s="82"/>
      <c r="J185" s="82"/>
      <c r="K185" s="82"/>
      <c r="L185" s="85">
        <v>41813.06</v>
      </c>
      <c r="M185" s="16"/>
    </row>
    <row r="186" spans="2:13" ht="12.75" customHeight="1">
      <c r="B186" s="87"/>
      <c r="C186" s="87"/>
      <c r="D186" s="88"/>
      <c r="E186" s="88"/>
      <c r="F186" s="89"/>
      <c r="G186" s="90"/>
      <c r="H186" s="91"/>
      <c r="I186" s="91"/>
      <c r="J186" s="91"/>
      <c r="K186" s="91"/>
      <c r="L186" s="16"/>
      <c r="M186" s="16"/>
    </row>
    <row r="187" spans="1:15" ht="12.75" customHeight="1">
      <c r="A187" s="1" t="s">
        <v>269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ht="12.75" customHeight="1">
      <c r="K188" s="92" t="s">
        <v>270</v>
      </c>
    </row>
    <row r="189" spans="2:11" ht="12.75" customHeight="1">
      <c r="B189" s="93" t="s">
        <v>271</v>
      </c>
      <c r="C189" s="93"/>
      <c r="D189" s="93"/>
      <c r="E189" s="94"/>
      <c r="I189" s="95"/>
      <c r="J189" s="95"/>
      <c r="K189" s="95"/>
    </row>
    <row r="190" spans="2:11" ht="12.75" customHeight="1">
      <c r="B190" s="96" t="s">
        <v>272</v>
      </c>
      <c r="C190" s="96"/>
      <c r="D190" s="96"/>
      <c r="E190" s="97"/>
      <c r="I190" s="98"/>
      <c r="J190" s="98"/>
      <c r="K190" s="98"/>
    </row>
    <row r="191" spans="2:11" ht="12.75" customHeight="1">
      <c r="B191" s="96"/>
      <c r="C191" s="96"/>
      <c r="D191" s="96"/>
      <c r="E191" s="97"/>
      <c r="I191" s="98"/>
      <c r="J191" s="98"/>
      <c r="K191" s="98"/>
    </row>
    <row r="192" spans="2:11" ht="15" customHeight="1">
      <c r="B192" s="96"/>
      <c r="C192" s="96"/>
      <c r="D192" s="96"/>
      <c r="E192" s="97"/>
      <c r="I192" s="98"/>
      <c r="J192" s="98"/>
      <c r="K192" s="98"/>
    </row>
  </sheetData>
  <sheetProtection selectLockedCells="1" selectUnlockedCells="1"/>
  <mergeCells count="464">
    <mergeCell ref="A1:O1"/>
    <mergeCell ref="A2:O2"/>
    <mergeCell ref="A4:O4"/>
    <mergeCell ref="A6:F6"/>
    <mergeCell ref="H6:N6"/>
    <mergeCell ref="A8:F8"/>
    <mergeCell ref="H8:N8"/>
    <mergeCell ref="A9:F9"/>
    <mergeCell ref="H9:N9"/>
    <mergeCell ref="A10:F10"/>
    <mergeCell ref="H10:N10"/>
    <mergeCell ref="A11:F11"/>
    <mergeCell ref="H11:N11"/>
    <mergeCell ref="A12:F12"/>
    <mergeCell ref="H12:N12"/>
    <mergeCell ref="A13:F13"/>
    <mergeCell ref="H13:N13"/>
    <mergeCell ref="A14:F14"/>
    <mergeCell ref="H14:N14"/>
    <mergeCell ref="A15:F15"/>
    <mergeCell ref="H15:N15"/>
    <mergeCell ref="A16:F16"/>
    <mergeCell ref="H16:N16"/>
    <mergeCell ref="A17:F17"/>
    <mergeCell ref="H17:N17"/>
    <mergeCell ref="A18:F18"/>
    <mergeCell ref="H18:N18"/>
    <mergeCell ref="A19:F19"/>
    <mergeCell ref="H19:N19"/>
    <mergeCell ref="A20:F20"/>
    <mergeCell ref="H20:N20"/>
    <mergeCell ref="A21:F21"/>
    <mergeCell ref="H21:N21"/>
    <mergeCell ref="A22:F22"/>
    <mergeCell ref="H22:N22"/>
    <mergeCell ref="A23:F23"/>
    <mergeCell ref="H23:N23"/>
    <mergeCell ref="A24:F24"/>
    <mergeCell ref="H24:N24"/>
    <mergeCell ref="A25:F25"/>
    <mergeCell ref="H25:N25"/>
    <mergeCell ref="A26:F26"/>
    <mergeCell ref="H26:N26"/>
    <mergeCell ref="A27:F27"/>
    <mergeCell ref="H27:N27"/>
    <mergeCell ref="A28:F28"/>
    <mergeCell ref="H28:N28"/>
    <mergeCell ref="A29:F29"/>
    <mergeCell ref="H29:N29"/>
    <mergeCell ref="A31:O31"/>
    <mergeCell ref="A33:D33"/>
    <mergeCell ref="F33:K33"/>
    <mergeCell ref="N33:O33"/>
    <mergeCell ref="A34:D34"/>
    <mergeCell ref="F34:K34"/>
    <mergeCell ref="N34:O34"/>
    <mergeCell ref="A35:D35"/>
    <mergeCell ref="F35:K35"/>
    <mergeCell ref="N35:O35"/>
    <mergeCell ref="A36:D36"/>
    <mergeCell ref="F36:K36"/>
    <mergeCell ref="N36:O36"/>
    <mergeCell ref="A37:D37"/>
    <mergeCell ref="F37:K37"/>
    <mergeCell ref="N37:O37"/>
    <mergeCell ref="A38:D38"/>
    <mergeCell ref="F38:K38"/>
    <mergeCell ref="N38:O38"/>
    <mergeCell ref="A39:D39"/>
    <mergeCell ref="F39:K39"/>
    <mergeCell ref="N39:O39"/>
    <mergeCell ref="A40:D40"/>
    <mergeCell ref="F40:K40"/>
    <mergeCell ref="N40:O40"/>
    <mergeCell ref="A41:D41"/>
    <mergeCell ref="F41:K41"/>
    <mergeCell ref="N41:O41"/>
    <mergeCell ref="A42:D42"/>
    <mergeCell ref="F42:K42"/>
    <mergeCell ref="N42:O42"/>
    <mergeCell ref="A43:D43"/>
    <mergeCell ref="F43:K43"/>
    <mergeCell ref="N43:O43"/>
    <mergeCell ref="A44:D44"/>
    <mergeCell ref="F44:K44"/>
    <mergeCell ref="N44:O44"/>
    <mergeCell ref="A45:D45"/>
    <mergeCell ref="F45:K45"/>
    <mergeCell ref="N45:O45"/>
    <mergeCell ref="A46:D46"/>
    <mergeCell ref="F46:K46"/>
    <mergeCell ref="N46:O46"/>
    <mergeCell ref="A47:D47"/>
    <mergeCell ref="F47:K47"/>
    <mergeCell ref="N47:O47"/>
    <mergeCell ref="A48:D48"/>
    <mergeCell ref="F48:K48"/>
    <mergeCell ref="N48:O48"/>
    <mergeCell ref="A49:D49"/>
    <mergeCell ref="F49:K49"/>
    <mergeCell ref="N49:O49"/>
    <mergeCell ref="A50:D50"/>
    <mergeCell ref="F50:K50"/>
    <mergeCell ref="N50:O50"/>
    <mergeCell ref="A51:D51"/>
    <mergeCell ref="F51:K51"/>
    <mergeCell ref="N51:O51"/>
    <mergeCell ref="A52:D52"/>
    <mergeCell ref="F52:K52"/>
    <mergeCell ref="N52:O52"/>
    <mergeCell ref="A53:D53"/>
    <mergeCell ref="F53:K53"/>
    <mergeCell ref="N53:O53"/>
    <mergeCell ref="A54:D54"/>
    <mergeCell ref="F54:K54"/>
    <mergeCell ref="N54:O54"/>
    <mergeCell ref="A57:O57"/>
    <mergeCell ref="A59:D59"/>
    <mergeCell ref="F59:K59"/>
    <mergeCell ref="N59:O59"/>
    <mergeCell ref="P59:Q59"/>
    <mergeCell ref="A60:D60"/>
    <mergeCell ref="F60:K60"/>
    <mergeCell ref="N60:O60"/>
    <mergeCell ref="P60:Q60"/>
    <mergeCell ref="A61:D61"/>
    <mergeCell ref="F61:K61"/>
    <mergeCell ref="N61:O61"/>
    <mergeCell ref="A62:D62"/>
    <mergeCell ref="F62:K62"/>
    <mergeCell ref="N62:O62"/>
    <mergeCell ref="A63:D63"/>
    <mergeCell ref="F63:K63"/>
    <mergeCell ref="N63:O63"/>
    <mergeCell ref="A64:D64"/>
    <mergeCell ref="F64:K64"/>
    <mergeCell ref="N64:O64"/>
    <mergeCell ref="A65:D65"/>
    <mergeCell ref="F65:K65"/>
    <mergeCell ref="N65:O65"/>
    <mergeCell ref="A66:D66"/>
    <mergeCell ref="F66:K66"/>
    <mergeCell ref="N66:O66"/>
    <mergeCell ref="A67:D67"/>
    <mergeCell ref="F67:K67"/>
    <mergeCell ref="N67:O67"/>
    <mergeCell ref="A68:D68"/>
    <mergeCell ref="F68:K68"/>
    <mergeCell ref="N68:O68"/>
    <mergeCell ref="A69:D69"/>
    <mergeCell ref="F69:K69"/>
    <mergeCell ref="N69:O69"/>
    <mergeCell ref="A70:D70"/>
    <mergeCell ref="F70:K70"/>
    <mergeCell ref="N70:O70"/>
    <mergeCell ref="A71:D71"/>
    <mergeCell ref="F71:K71"/>
    <mergeCell ref="N71:O71"/>
    <mergeCell ref="A72:D72"/>
    <mergeCell ref="F72:K72"/>
    <mergeCell ref="N72:O72"/>
    <mergeCell ref="A73:D73"/>
    <mergeCell ref="F73:K73"/>
    <mergeCell ref="N73:O73"/>
    <mergeCell ref="A74:D74"/>
    <mergeCell ref="F74:K74"/>
    <mergeCell ref="N74:O74"/>
    <mergeCell ref="A75:D75"/>
    <mergeCell ref="F75:K75"/>
    <mergeCell ref="N75:O75"/>
    <mergeCell ref="A76:D76"/>
    <mergeCell ref="F76:K76"/>
    <mergeCell ref="N76:O76"/>
    <mergeCell ref="A77:D77"/>
    <mergeCell ref="F77:K77"/>
    <mergeCell ref="N77:O77"/>
    <mergeCell ref="A78:D78"/>
    <mergeCell ref="F78:K78"/>
    <mergeCell ref="N78:O78"/>
    <mergeCell ref="A79:D79"/>
    <mergeCell ref="F79:K79"/>
    <mergeCell ref="N79:O79"/>
    <mergeCell ref="A80:D80"/>
    <mergeCell ref="F80:K80"/>
    <mergeCell ref="N80:O80"/>
    <mergeCell ref="P80:Q80"/>
    <mergeCell ref="A81:D81"/>
    <mergeCell ref="F81:K81"/>
    <mergeCell ref="N81:O81"/>
    <mergeCell ref="P81:Q81"/>
    <mergeCell ref="A82:D82"/>
    <mergeCell ref="F82:K82"/>
    <mergeCell ref="N82:O82"/>
    <mergeCell ref="P82:Q82"/>
    <mergeCell ref="A83:D83"/>
    <mergeCell ref="F83:K83"/>
    <mergeCell ref="N83:O83"/>
    <mergeCell ref="P83:Q83"/>
    <mergeCell ref="A84:D84"/>
    <mergeCell ref="F84:K84"/>
    <mergeCell ref="N84:O84"/>
    <mergeCell ref="A85:D85"/>
    <mergeCell ref="F85:K85"/>
    <mergeCell ref="N85:O85"/>
    <mergeCell ref="A86:D86"/>
    <mergeCell ref="F86:K86"/>
    <mergeCell ref="N86:O86"/>
    <mergeCell ref="A87:D87"/>
    <mergeCell ref="F87:K87"/>
    <mergeCell ref="N87:O87"/>
    <mergeCell ref="A88:D88"/>
    <mergeCell ref="F88:K88"/>
    <mergeCell ref="N88:O88"/>
    <mergeCell ref="A89:D89"/>
    <mergeCell ref="F89:K89"/>
    <mergeCell ref="N89:O89"/>
    <mergeCell ref="A90:D90"/>
    <mergeCell ref="F90:K90"/>
    <mergeCell ref="N90:O90"/>
    <mergeCell ref="P90:Q90"/>
    <mergeCell ref="A91:D91"/>
    <mergeCell ref="F91:K91"/>
    <mergeCell ref="N91:O91"/>
    <mergeCell ref="P91:Q91"/>
    <mergeCell ref="A92:D92"/>
    <mergeCell ref="F92:K92"/>
    <mergeCell ref="N92:O92"/>
    <mergeCell ref="P92:Q92"/>
    <mergeCell ref="A93:D93"/>
    <mergeCell ref="F93:K93"/>
    <mergeCell ref="N93:O93"/>
    <mergeCell ref="P93:Q93"/>
    <mergeCell ref="A94:D94"/>
    <mergeCell ref="F94:K94"/>
    <mergeCell ref="N94:O94"/>
    <mergeCell ref="P94:Q94"/>
    <mergeCell ref="A95:D95"/>
    <mergeCell ref="F95:K95"/>
    <mergeCell ref="N95:O95"/>
    <mergeCell ref="P95:Q95"/>
    <mergeCell ref="A96:D96"/>
    <mergeCell ref="F96:K96"/>
    <mergeCell ref="N96:O96"/>
    <mergeCell ref="P96:Q96"/>
    <mergeCell ref="A97:D97"/>
    <mergeCell ref="F97:K97"/>
    <mergeCell ref="N97:O97"/>
    <mergeCell ref="P97:Q97"/>
    <mergeCell ref="A98:D98"/>
    <mergeCell ref="F98:K98"/>
    <mergeCell ref="N98:O98"/>
    <mergeCell ref="P98:Q98"/>
    <mergeCell ref="A99:D99"/>
    <mergeCell ref="F99:K99"/>
    <mergeCell ref="N99:O99"/>
    <mergeCell ref="P99:Q99"/>
    <mergeCell ref="A100:D100"/>
    <mergeCell ref="F100:K100"/>
    <mergeCell ref="N100:O100"/>
    <mergeCell ref="P100:Q100"/>
    <mergeCell ref="A101:D101"/>
    <mergeCell ref="F101:K101"/>
    <mergeCell ref="N101:O101"/>
    <mergeCell ref="P101:Q101"/>
    <mergeCell ref="A102:D102"/>
    <mergeCell ref="F102:K102"/>
    <mergeCell ref="N102:O102"/>
    <mergeCell ref="P102:Q102"/>
    <mergeCell ref="A103:D103"/>
    <mergeCell ref="F103:K103"/>
    <mergeCell ref="N103:O103"/>
    <mergeCell ref="P103:Q103"/>
    <mergeCell ref="A104:D104"/>
    <mergeCell ref="F104:K104"/>
    <mergeCell ref="N104:O104"/>
    <mergeCell ref="P104:Q104"/>
    <mergeCell ref="A105:D105"/>
    <mergeCell ref="F105:K105"/>
    <mergeCell ref="N105:O105"/>
    <mergeCell ref="P105:Q105"/>
    <mergeCell ref="A106:D106"/>
    <mergeCell ref="F106:K106"/>
    <mergeCell ref="N106:O106"/>
    <mergeCell ref="A107:D107"/>
    <mergeCell ref="F107:K107"/>
    <mergeCell ref="N107:O107"/>
    <mergeCell ref="A108:D108"/>
    <mergeCell ref="F108:K108"/>
    <mergeCell ref="N108:O108"/>
    <mergeCell ref="A109:D109"/>
    <mergeCell ref="F109:K109"/>
    <mergeCell ref="N109:O109"/>
    <mergeCell ref="A110:D110"/>
    <mergeCell ref="F110:K110"/>
    <mergeCell ref="N110:O110"/>
    <mergeCell ref="A111:D111"/>
    <mergeCell ref="F111:K111"/>
    <mergeCell ref="N111:O111"/>
    <mergeCell ref="A112:D112"/>
    <mergeCell ref="F112:K112"/>
    <mergeCell ref="N112:O112"/>
    <mergeCell ref="A113:D113"/>
    <mergeCell ref="F113:K113"/>
    <mergeCell ref="N113:O113"/>
    <mergeCell ref="A114:D114"/>
    <mergeCell ref="F114:K114"/>
    <mergeCell ref="N114:O114"/>
    <mergeCell ref="A115:D115"/>
    <mergeCell ref="F115:K115"/>
    <mergeCell ref="N115:O115"/>
    <mergeCell ref="A116:D116"/>
    <mergeCell ref="F116:K116"/>
    <mergeCell ref="N116:O116"/>
    <mergeCell ref="A117:D117"/>
    <mergeCell ref="F117:K117"/>
    <mergeCell ref="N117:O117"/>
    <mergeCell ref="A118:D118"/>
    <mergeCell ref="F118:K118"/>
    <mergeCell ref="N118:O118"/>
    <mergeCell ref="A119:D119"/>
    <mergeCell ref="F119:K119"/>
    <mergeCell ref="N119:O119"/>
    <mergeCell ref="A120:D120"/>
    <mergeCell ref="F120:K120"/>
    <mergeCell ref="N120:O120"/>
    <mergeCell ref="A121:D121"/>
    <mergeCell ref="F121:K121"/>
    <mergeCell ref="N121:O121"/>
    <mergeCell ref="A122:D122"/>
    <mergeCell ref="F122:K122"/>
    <mergeCell ref="N122:O122"/>
    <mergeCell ref="A123:D123"/>
    <mergeCell ref="F123:K123"/>
    <mergeCell ref="N123:O123"/>
    <mergeCell ref="A124:D124"/>
    <mergeCell ref="F124:K124"/>
    <mergeCell ref="N124:O124"/>
    <mergeCell ref="A125:D125"/>
    <mergeCell ref="F125:K125"/>
    <mergeCell ref="N125:O125"/>
    <mergeCell ref="A126:D126"/>
    <mergeCell ref="F126:K126"/>
    <mergeCell ref="N126:O126"/>
    <mergeCell ref="A127:D127"/>
    <mergeCell ref="F127:K127"/>
    <mergeCell ref="N127:O127"/>
    <mergeCell ref="A128:D128"/>
    <mergeCell ref="F128:K128"/>
    <mergeCell ref="N128:O128"/>
    <mergeCell ref="A129:D129"/>
    <mergeCell ref="F129:K129"/>
    <mergeCell ref="N129:O129"/>
    <mergeCell ref="A130:D130"/>
    <mergeCell ref="F130:K130"/>
    <mergeCell ref="N130:O130"/>
    <mergeCell ref="A131:D131"/>
    <mergeCell ref="F131:K131"/>
    <mergeCell ref="N131:O131"/>
    <mergeCell ref="A132:D132"/>
    <mergeCell ref="F132:K132"/>
    <mergeCell ref="N132:O132"/>
    <mergeCell ref="A133:D133"/>
    <mergeCell ref="F133:K133"/>
    <mergeCell ref="N133:O133"/>
    <mergeCell ref="A134:D134"/>
    <mergeCell ref="F134:K134"/>
    <mergeCell ref="N134:O134"/>
    <mergeCell ref="A135:D135"/>
    <mergeCell ref="F135:K135"/>
    <mergeCell ref="N135:O135"/>
    <mergeCell ref="A136:D136"/>
    <mergeCell ref="F136:K136"/>
    <mergeCell ref="N136:O136"/>
    <mergeCell ref="A137:D137"/>
    <mergeCell ref="F137:K137"/>
    <mergeCell ref="N137:O137"/>
    <mergeCell ref="A138:D138"/>
    <mergeCell ref="F138:K138"/>
    <mergeCell ref="N138:O138"/>
    <mergeCell ref="A139:D139"/>
    <mergeCell ref="F139:K139"/>
    <mergeCell ref="N139:O139"/>
    <mergeCell ref="A140:D140"/>
    <mergeCell ref="F140:K140"/>
    <mergeCell ref="N140:O140"/>
    <mergeCell ref="A141:D141"/>
    <mergeCell ref="F141:K141"/>
    <mergeCell ref="N141:O141"/>
    <mergeCell ref="A142:D142"/>
    <mergeCell ref="F142:K142"/>
    <mergeCell ref="N142:O142"/>
    <mergeCell ref="A143:D143"/>
    <mergeCell ref="F143:K143"/>
    <mergeCell ref="N143:O143"/>
    <mergeCell ref="A144:D144"/>
    <mergeCell ref="F144:K144"/>
    <mergeCell ref="N144:O144"/>
    <mergeCell ref="A145:D145"/>
    <mergeCell ref="F145:K145"/>
    <mergeCell ref="N145:O145"/>
    <mergeCell ref="A146:D146"/>
    <mergeCell ref="F146:K146"/>
    <mergeCell ref="N146:O146"/>
    <mergeCell ref="A147:D147"/>
    <mergeCell ref="F147:K147"/>
    <mergeCell ref="N147:O147"/>
    <mergeCell ref="A148:D148"/>
    <mergeCell ref="F148:K148"/>
    <mergeCell ref="N148:O148"/>
    <mergeCell ref="A149:D149"/>
    <mergeCell ref="F149:K149"/>
    <mergeCell ref="N149:O149"/>
    <mergeCell ref="A150:D150"/>
    <mergeCell ref="F150:K150"/>
    <mergeCell ref="N150:O150"/>
    <mergeCell ref="A151:D151"/>
    <mergeCell ref="F151:K151"/>
    <mergeCell ref="N151:O151"/>
    <mergeCell ref="P151:Q151"/>
    <mergeCell ref="A152:D152"/>
    <mergeCell ref="F152:K152"/>
    <mergeCell ref="N152:O152"/>
    <mergeCell ref="A153:D153"/>
    <mergeCell ref="F153:K153"/>
    <mergeCell ref="N153:O153"/>
    <mergeCell ref="A154:D154"/>
    <mergeCell ref="F154:K154"/>
    <mergeCell ref="N154:O154"/>
    <mergeCell ref="A155:D155"/>
    <mergeCell ref="F155:K155"/>
    <mergeCell ref="N155:O155"/>
    <mergeCell ref="A156:D156"/>
    <mergeCell ref="F156:K156"/>
    <mergeCell ref="N156:O156"/>
    <mergeCell ref="A157:D157"/>
    <mergeCell ref="F157:K157"/>
    <mergeCell ref="N157:O157"/>
    <mergeCell ref="A158:D158"/>
    <mergeCell ref="F158:K158"/>
    <mergeCell ref="N158:O158"/>
    <mergeCell ref="A159:K159"/>
    <mergeCell ref="A161:D161"/>
    <mergeCell ref="F161:K161"/>
    <mergeCell ref="N161:O161"/>
    <mergeCell ref="A162:D162"/>
    <mergeCell ref="F162:K162"/>
    <mergeCell ref="N162:O162"/>
    <mergeCell ref="A164:D164"/>
    <mergeCell ref="F164:K164"/>
    <mergeCell ref="N164:O164"/>
    <mergeCell ref="P170:R170"/>
    <mergeCell ref="A176:O176"/>
    <mergeCell ref="B177:C177"/>
    <mergeCell ref="B179:C179"/>
    <mergeCell ref="B180:C180"/>
    <mergeCell ref="B181:C181"/>
    <mergeCell ref="B182:C182"/>
    <mergeCell ref="B183:C183"/>
    <mergeCell ref="B184:C184"/>
    <mergeCell ref="B185:C185"/>
    <mergeCell ref="A187:O187"/>
    <mergeCell ref="B189:D189"/>
    <mergeCell ref="I189:K189"/>
    <mergeCell ref="B190:D192"/>
  </mergeCells>
  <hyperlinks>
    <hyperlink ref="K188" r:id="rId1" display="     josua.neto@yahoo.com.br     "/>
  </hyperlinks>
  <printOptions horizontalCentered="1" verticalCentered="1"/>
  <pageMargins left="0.3902777777777778" right="0.3902777777777778" top="0.3902777777777778" bottom="0.3902777777777778" header="0.5118055555555555" footer="0.5118055555555555"/>
  <pageSetup horizontalDpi="300" verticalDpi="300" orientation="landscape" paperSize="9" scale="77"/>
  <rowBreaks count="1" manualBreakCount="1">
    <brk id="1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2017-03-16T15:52:54Z</cp:lastPrinted>
  <dcterms:created xsi:type="dcterms:W3CDTF">2013-02-25T16:54:44Z</dcterms:created>
  <dcterms:modified xsi:type="dcterms:W3CDTF">2018-08-24T13:00:09Z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